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805"/>
  </bookViews>
  <sheets>
    <sheet name="홈페이지게시용" sheetId="1" r:id="rId1"/>
  </sheets>
  <externalReferences>
    <externalReference r:id="rId2"/>
  </externalReferences>
  <definedNames>
    <definedName name="_xlnm._FilterDatabase" localSheetId="0" hidden="1">홈페이지게시용!$A$4:$I$101</definedName>
    <definedName name="_xlnm.Print_Area" localSheetId="0">홈페이지게시용!$A$1:$I$101</definedName>
    <definedName name="_xlnm.Print_Titles" localSheetId="0">홈페이지게시용!$3:$3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1" i="1" l="1"/>
  <c r="E101" i="1"/>
  <c r="D101" i="1"/>
  <c r="C101" i="1"/>
  <c r="H100" i="1"/>
  <c r="E100" i="1"/>
  <c r="D100" i="1"/>
  <c r="C100" i="1"/>
  <c r="H99" i="1"/>
  <c r="E99" i="1"/>
  <c r="D99" i="1"/>
  <c r="C99" i="1"/>
  <c r="H98" i="1"/>
  <c r="E98" i="1"/>
  <c r="D98" i="1"/>
  <c r="C98" i="1"/>
  <c r="H96" i="1"/>
  <c r="E96" i="1"/>
  <c r="D96" i="1"/>
  <c r="C96" i="1"/>
  <c r="H95" i="1"/>
  <c r="E95" i="1"/>
  <c r="D95" i="1"/>
  <c r="C95" i="1"/>
  <c r="H94" i="1"/>
  <c r="E94" i="1"/>
  <c r="D94" i="1"/>
  <c r="C94" i="1"/>
  <c r="H93" i="1"/>
  <c r="E93" i="1"/>
  <c r="D93" i="1"/>
  <c r="C93" i="1"/>
  <c r="H92" i="1"/>
  <c r="E92" i="1"/>
  <c r="D92" i="1"/>
  <c r="C92" i="1"/>
  <c r="H91" i="1"/>
  <c r="E91" i="1"/>
  <c r="D91" i="1"/>
  <c r="C91" i="1"/>
  <c r="H90" i="1"/>
  <c r="E90" i="1"/>
  <c r="D90" i="1"/>
  <c r="C90" i="1"/>
  <c r="H89" i="1"/>
  <c r="E89" i="1"/>
  <c r="D89" i="1"/>
  <c r="C89" i="1"/>
  <c r="H88" i="1"/>
  <c r="E88" i="1"/>
  <c r="D88" i="1"/>
  <c r="C88" i="1"/>
  <c r="H87" i="1"/>
  <c r="E87" i="1"/>
  <c r="D87" i="1"/>
  <c r="C87" i="1"/>
  <c r="H85" i="1"/>
  <c r="E85" i="1"/>
  <c r="D85" i="1"/>
  <c r="C85" i="1"/>
  <c r="H84" i="1"/>
  <c r="E84" i="1"/>
  <c r="D84" i="1"/>
  <c r="C84" i="1"/>
  <c r="H83" i="1"/>
  <c r="E83" i="1"/>
  <c r="D83" i="1"/>
  <c r="C83" i="1"/>
  <c r="H82" i="1"/>
  <c r="E82" i="1"/>
  <c r="D82" i="1"/>
  <c r="C82" i="1"/>
  <c r="H81" i="1"/>
  <c r="E81" i="1"/>
  <c r="D81" i="1"/>
  <c r="C81" i="1"/>
  <c r="H80" i="1"/>
  <c r="E80" i="1"/>
  <c r="D80" i="1"/>
  <c r="C80" i="1"/>
  <c r="H79" i="1"/>
  <c r="E79" i="1"/>
  <c r="D79" i="1"/>
  <c r="C79" i="1"/>
  <c r="H77" i="1"/>
  <c r="E77" i="1"/>
  <c r="D77" i="1"/>
  <c r="C77" i="1"/>
  <c r="H76" i="1"/>
  <c r="H75" i="1"/>
  <c r="E75" i="1"/>
  <c r="D75" i="1"/>
  <c r="C75" i="1"/>
  <c r="H74" i="1"/>
  <c r="E74" i="1"/>
  <c r="D74" i="1"/>
  <c r="C74" i="1"/>
  <c r="H73" i="1"/>
  <c r="E73" i="1"/>
  <c r="D73" i="1"/>
  <c r="C73" i="1"/>
  <c r="H72" i="1"/>
  <c r="E72" i="1"/>
  <c r="D72" i="1"/>
  <c r="C72" i="1"/>
  <c r="H71" i="1"/>
  <c r="E71" i="1"/>
  <c r="D71" i="1"/>
  <c r="C71" i="1"/>
  <c r="H70" i="1"/>
  <c r="E70" i="1"/>
  <c r="D70" i="1"/>
  <c r="C70" i="1"/>
  <c r="H69" i="1"/>
  <c r="E69" i="1"/>
  <c r="D69" i="1"/>
  <c r="C69" i="1"/>
  <c r="H67" i="1"/>
  <c r="E67" i="1"/>
  <c r="D67" i="1"/>
  <c r="C67" i="1"/>
  <c r="H66" i="1"/>
  <c r="E66" i="1"/>
  <c r="D66" i="1"/>
  <c r="C66" i="1"/>
  <c r="H65" i="1"/>
  <c r="E65" i="1"/>
  <c r="D65" i="1"/>
  <c r="C65" i="1"/>
  <c r="H64" i="1"/>
  <c r="E64" i="1"/>
  <c r="D64" i="1"/>
  <c r="C64" i="1"/>
  <c r="H63" i="1"/>
  <c r="E63" i="1"/>
  <c r="D63" i="1"/>
  <c r="C63" i="1"/>
  <c r="H62" i="1"/>
  <c r="E62" i="1"/>
  <c r="D62" i="1"/>
  <c r="C62" i="1"/>
  <c r="H61" i="1"/>
  <c r="E61" i="1"/>
  <c r="D61" i="1"/>
  <c r="C61" i="1"/>
  <c r="H60" i="1"/>
  <c r="E60" i="1"/>
  <c r="D60" i="1"/>
  <c r="C60" i="1"/>
  <c r="H59" i="1"/>
  <c r="E59" i="1"/>
  <c r="D59" i="1"/>
  <c r="C59" i="1"/>
  <c r="H58" i="1"/>
  <c r="E58" i="1"/>
  <c r="D58" i="1"/>
  <c r="C58" i="1"/>
  <c r="H57" i="1"/>
  <c r="E57" i="1"/>
  <c r="D57" i="1"/>
  <c r="C57" i="1"/>
  <c r="H56" i="1"/>
  <c r="E56" i="1"/>
  <c r="D56" i="1"/>
  <c r="C56" i="1"/>
  <c r="H55" i="1"/>
  <c r="E55" i="1"/>
  <c r="D55" i="1"/>
  <c r="C55" i="1"/>
  <c r="H54" i="1"/>
  <c r="E54" i="1"/>
  <c r="D54" i="1"/>
  <c r="C54" i="1"/>
  <c r="H53" i="1"/>
  <c r="E53" i="1"/>
  <c r="D53" i="1"/>
  <c r="C53" i="1"/>
  <c r="H52" i="1"/>
  <c r="E52" i="1"/>
  <c r="D52" i="1"/>
  <c r="C52" i="1"/>
  <c r="H51" i="1"/>
  <c r="E51" i="1"/>
  <c r="D51" i="1"/>
  <c r="C51" i="1"/>
  <c r="H50" i="1"/>
  <c r="E50" i="1"/>
  <c r="D50" i="1"/>
  <c r="C50" i="1"/>
  <c r="H49" i="1"/>
  <c r="E49" i="1"/>
  <c r="D49" i="1"/>
  <c r="C49" i="1"/>
  <c r="H48" i="1"/>
  <c r="E48" i="1"/>
  <c r="D48" i="1"/>
  <c r="C48" i="1"/>
  <c r="H47" i="1"/>
  <c r="E47" i="1"/>
  <c r="D47" i="1"/>
  <c r="C47" i="1"/>
  <c r="H46" i="1"/>
  <c r="E46" i="1"/>
  <c r="D46" i="1"/>
  <c r="C46" i="1"/>
  <c r="H45" i="1"/>
  <c r="E45" i="1"/>
  <c r="D45" i="1"/>
  <c r="C45" i="1"/>
  <c r="H44" i="1"/>
  <c r="E44" i="1"/>
  <c r="D44" i="1"/>
  <c r="C44" i="1"/>
  <c r="H43" i="1"/>
  <c r="E43" i="1"/>
  <c r="D43" i="1"/>
  <c r="C43" i="1"/>
  <c r="H42" i="1"/>
  <c r="E42" i="1"/>
  <c r="D42" i="1"/>
  <c r="C42" i="1"/>
  <c r="H41" i="1"/>
  <c r="E41" i="1"/>
  <c r="D41" i="1"/>
  <c r="C41" i="1"/>
  <c r="H39" i="1"/>
  <c r="E39" i="1"/>
  <c r="D39" i="1"/>
  <c r="C39" i="1"/>
  <c r="H38" i="1"/>
  <c r="E38" i="1"/>
  <c r="D38" i="1"/>
  <c r="C38" i="1"/>
  <c r="H37" i="1"/>
  <c r="E37" i="1"/>
  <c r="D37" i="1"/>
  <c r="C37" i="1"/>
  <c r="H36" i="1"/>
  <c r="E36" i="1"/>
  <c r="D36" i="1"/>
  <c r="C36" i="1"/>
  <c r="H35" i="1"/>
  <c r="E35" i="1"/>
  <c r="D35" i="1"/>
  <c r="C35" i="1"/>
  <c r="H34" i="1"/>
  <c r="E34" i="1"/>
  <c r="D34" i="1"/>
  <c r="C34" i="1"/>
  <c r="H33" i="1"/>
  <c r="E33" i="1"/>
  <c r="D33" i="1"/>
  <c r="C33" i="1"/>
  <c r="H32" i="1"/>
  <c r="E32" i="1"/>
  <c r="D32" i="1"/>
  <c r="C32" i="1"/>
  <c r="H31" i="1"/>
  <c r="E31" i="1"/>
  <c r="D31" i="1"/>
  <c r="C31" i="1"/>
  <c r="H30" i="1"/>
  <c r="E30" i="1"/>
  <c r="D30" i="1"/>
  <c r="C30" i="1"/>
  <c r="H29" i="1"/>
  <c r="E29" i="1"/>
  <c r="D29" i="1"/>
  <c r="C29" i="1"/>
  <c r="H28" i="1"/>
  <c r="E28" i="1"/>
  <c r="D28" i="1"/>
  <c r="C28" i="1"/>
  <c r="H27" i="1"/>
  <c r="E27" i="1"/>
  <c r="D27" i="1"/>
  <c r="C27" i="1"/>
  <c r="H26" i="1"/>
  <c r="E26" i="1"/>
  <c r="D26" i="1"/>
  <c r="C26" i="1"/>
  <c r="H25" i="1"/>
  <c r="E25" i="1"/>
  <c r="D25" i="1"/>
  <c r="C25" i="1"/>
  <c r="H24" i="1"/>
  <c r="E24" i="1"/>
  <c r="D24" i="1"/>
  <c r="C24" i="1"/>
  <c r="H23" i="1"/>
  <c r="E23" i="1"/>
  <c r="D23" i="1"/>
  <c r="C23" i="1"/>
  <c r="H22" i="1"/>
  <c r="E22" i="1"/>
  <c r="D22" i="1"/>
  <c r="C22" i="1"/>
  <c r="H21" i="1"/>
  <c r="E21" i="1"/>
  <c r="D21" i="1"/>
  <c r="C21" i="1"/>
  <c r="H20" i="1"/>
  <c r="E20" i="1"/>
  <c r="D20" i="1"/>
  <c r="C20" i="1"/>
  <c r="H19" i="1"/>
  <c r="E19" i="1"/>
  <c r="D19" i="1"/>
  <c r="C19" i="1"/>
  <c r="H18" i="1"/>
  <c r="E18" i="1"/>
  <c r="D18" i="1"/>
  <c r="C18" i="1"/>
  <c r="H17" i="1"/>
  <c r="E17" i="1"/>
  <c r="D17" i="1"/>
  <c r="C17" i="1"/>
  <c r="H16" i="1"/>
  <c r="E16" i="1"/>
  <c r="D16" i="1"/>
  <c r="C16" i="1"/>
  <c r="H15" i="1"/>
  <c r="E15" i="1"/>
  <c r="D15" i="1"/>
  <c r="C15" i="1"/>
  <c r="H14" i="1"/>
  <c r="E14" i="1"/>
  <c r="D14" i="1"/>
  <c r="C14" i="1"/>
  <c r="H13" i="1"/>
  <c r="E13" i="1"/>
  <c r="D13" i="1"/>
  <c r="C13" i="1"/>
  <c r="H12" i="1"/>
  <c r="E12" i="1"/>
  <c r="D12" i="1"/>
  <c r="C12" i="1"/>
  <c r="H11" i="1"/>
  <c r="E11" i="1"/>
  <c r="D11" i="1"/>
  <c r="C11" i="1"/>
  <c r="H10" i="1"/>
  <c r="E10" i="1"/>
  <c r="D10" i="1"/>
  <c r="C10" i="1"/>
  <c r="H9" i="1"/>
  <c r="E9" i="1"/>
  <c r="D9" i="1"/>
  <c r="C9" i="1"/>
  <c r="H8" i="1"/>
  <c r="E8" i="1"/>
  <c r="D8" i="1"/>
  <c r="C8" i="1"/>
  <c r="H7" i="1"/>
  <c r="E7" i="1"/>
  <c r="D7" i="1"/>
  <c r="C7" i="1"/>
  <c r="H6" i="1"/>
  <c r="E6" i="1"/>
  <c r="D6" i="1"/>
  <c r="C6" i="1"/>
  <c r="H5" i="1"/>
  <c r="E5" i="1"/>
  <c r="D5" i="1"/>
  <c r="C5" i="1"/>
  <c r="A1" i="1"/>
</calcChain>
</file>

<file path=xl/sharedStrings.xml><?xml version="1.0" encoding="utf-8"?>
<sst xmlns="http://schemas.openxmlformats.org/spreadsheetml/2006/main" count="206" uniqueCount="186">
  <si>
    <t>(단위 : 원)</t>
    <phoneticPr fontId="3" type="noConversion"/>
  </si>
  <si>
    <t>품    목</t>
  </si>
  <si>
    <t>규격 및 단위</t>
  </si>
  <si>
    <t>처인구</t>
    <phoneticPr fontId="3" type="noConversion"/>
  </si>
  <si>
    <t>기흥구</t>
    <phoneticPr fontId="3" type="noConversion"/>
  </si>
  <si>
    <t>수지구</t>
    <phoneticPr fontId="3" type="noConversion"/>
  </si>
  <si>
    <t>3월둘째주 평균</t>
    <phoneticPr fontId="3" type="noConversion"/>
  </si>
  <si>
    <t>2월넷째주 평균</t>
    <phoneticPr fontId="3" type="noConversion"/>
  </si>
  <si>
    <t>등락률(%)</t>
    <phoneticPr fontId="3" type="noConversion"/>
  </si>
  <si>
    <t>비고</t>
    <phoneticPr fontId="3" type="noConversion"/>
  </si>
  <si>
    <t>개인서비스요금</t>
    <phoneticPr fontId="3" type="noConversion"/>
  </si>
  <si>
    <t>35개 품목</t>
    <phoneticPr fontId="3" type="noConversion"/>
  </si>
  <si>
    <t>냉면</t>
  </si>
  <si>
    <t>대중식당, 1인분</t>
  </si>
  <si>
    <t>비빔밥</t>
  </si>
  <si>
    <t>갈비탕</t>
  </si>
  <si>
    <t>삼계탕</t>
  </si>
  <si>
    <t>설렁탕</t>
  </si>
  <si>
    <t>추어탕</t>
    <phoneticPr fontId="3" type="noConversion"/>
  </si>
  <si>
    <t>순대국</t>
  </si>
  <si>
    <t>김치찌개</t>
  </si>
  <si>
    <t>된장찌개</t>
  </si>
  <si>
    <t>동태탕</t>
    <phoneticPr fontId="3" type="noConversion"/>
  </si>
  <si>
    <t>족발(대)</t>
    <phoneticPr fontId="3" type="noConversion"/>
  </si>
  <si>
    <t>대중식당</t>
  </si>
  <si>
    <t>불고기</t>
  </si>
  <si>
    <t>쇠고기, 밥제외(150g)</t>
  </si>
  <si>
    <t>등심(외식)</t>
  </si>
  <si>
    <t xml:space="preserve"> 쇠고기, 밥제외(150g)</t>
  </si>
  <si>
    <t>돼지갈비(외식)</t>
  </si>
  <si>
    <t xml:space="preserve"> 돼지갈비, 밥제외(150g)</t>
  </si>
  <si>
    <t>삼겹살(외식)</t>
  </si>
  <si>
    <t xml:space="preserve"> 돼지삼겹살, 밥제외(150g)</t>
  </si>
  <si>
    <t>소갈비(외식)</t>
  </si>
  <si>
    <t xml:space="preserve"> 생갈비, 밥제외(150g)</t>
  </si>
  <si>
    <t>자장면</t>
  </si>
  <si>
    <t>중화요리점 1인분</t>
  </si>
  <si>
    <t>짬뽕</t>
  </si>
  <si>
    <t>잔치국수</t>
    <phoneticPr fontId="3" type="noConversion"/>
  </si>
  <si>
    <t>탕수육(소)</t>
    <phoneticPr fontId="3" type="noConversion"/>
  </si>
  <si>
    <t>중화요리점 1접시</t>
  </si>
  <si>
    <t>볶음밥</t>
  </si>
  <si>
    <t>돈가스</t>
  </si>
  <si>
    <t>경양식집 1인분</t>
  </si>
  <si>
    <t>생선초밥</t>
  </si>
  <si>
    <t>일식집 1인분</t>
  </si>
  <si>
    <t>칼국수</t>
  </si>
  <si>
    <t>칼국수 전문점 1인분</t>
  </si>
  <si>
    <t>쌀국수</t>
  </si>
  <si>
    <t>쌀국수전문점</t>
  </si>
  <si>
    <t>치킨</t>
  </si>
  <si>
    <t xml:space="preserve">    치킨전문점, 후라이드</t>
  </si>
  <si>
    <t>한식뷔페</t>
  </si>
  <si>
    <t>대중식당,1인분</t>
  </si>
  <si>
    <t>라면(외식)</t>
  </si>
  <si>
    <t>분식점 1인분</t>
  </si>
  <si>
    <t>김밥</t>
  </si>
  <si>
    <t>목욕료</t>
  </si>
  <si>
    <t>성인대중탕</t>
  </si>
  <si>
    <t>이용료</t>
  </si>
  <si>
    <t xml:space="preserve">성인남자, 컷트  </t>
  </si>
  <si>
    <t>미용료(컷트)</t>
  </si>
  <si>
    <t xml:space="preserve">성인여자, 컷트  </t>
  </si>
  <si>
    <t>미용료(퍼머)</t>
  </si>
  <si>
    <t>성인여자, 퍼머</t>
  </si>
  <si>
    <t>세탁료</t>
  </si>
  <si>
    <t xml:space="preserve">신사복/상하 드라이클리닝 </t>
  </si>
  <si>
    <t>의복수선료</t>
  </si>
  <si>
    <t>신사복 하의,길이수선</t>
  </si>
  <si>
    <t>농산물</t>
    <phoneticPr fontId="3" type="noConversion"/>
  </si>
  <si>
    <t>37개 품목</t>
  </si>
  <si>
    <t>쌀</t>
  </si>
  <si>
    <t>백옥쌀 10kg</t>
  </si>
  <si>
    <t>콩</t>
  </si>
  <si>
    <t>서리태(국내산) 1kg</t>
  </si>
  <si>
    <t>찹쌀</t>
  </si>
  <si>
    <t>일반찹쌀(국내산) 3kg</t>
  </si>
  <si>
    <t>보리</t>
  </si>
  <si>
    <t xml:space="preserve"> 찰보리(국내산) 1kg</t>
  </si>
  <si>
    <t>무</t>
  </si>
  <si>
    <t>잎 없는 것, 1개</t>
  </si>
  <si>
    <t>배추</t>
  </si>
  <si>
    <t>1포기</t>
  </si>
  <si>
    <t>열무</t>
  </si>
  <si>
    <t>한단</t>
  </si>
  <si>
    <t>대파</t>
  </si>
  <si>
    <t>양파</t>
  </si>
  <si>
    <t>잎 없는 것, 1㎏, 소</t>
  </si>
  <si>
    <t>시금치</t>
  </si>
  <si>
    <t>신선한 것, 한단</t>
  </si>
  <si>
    <t>콩나물</t>
  </si>
  <si>
    <t>신선한 것, 200g (풀무원)</t>
  </si>
  <si>
    <t>도라지</t>
  </si>
  <si>
    <t>까서 채썬 것, 100g(국내산)</t>
    <phoneticPr fontId="3" type="noConversion"/>
  </si>
  <si>
    <t>고사리</t>
  </si>
  <si>
    <t>삶은 것, 100g(국내산)</t>
    <phoneticPr fontId="3" type="noConversion"/>
  </si>
  <si>
    <t>상추</t>
  </si>
  <si>
    <t>적상추, 100g</t>
  </si>
  <si>
    <t>오이</t>
  </si>
  <si>
    <t>1개(개당 25㎝)</t>
  </si>
  <si>
    <t>호박</t>
  </si>
  <si>
    <t>애호박 300g, 1개</t>
  </si>
  <si>
    <t>토마토</t>
  </si>
  <si>
    <t>신선한 것, 1㎏</t>
  </si>
  <si>
    <t>감자</t>
  </si>
  <si>
    <t>고구마</t>
  </si>
  <si>
    <t>밤고구마, 1㎏</t>
  </si>
  <si>
    <t>버섯</t>
  </si>
  <si>
    <t>양송이 버섯,신선한 것, 100g</t>
  </si>
  <si>
    <t>당근</t>
  </si>
  <si>
    <t>흙당근, 100g(국내산)</t>
  </si>
  <si>
    <t>풋고추</t>
  </si>
  <si>
    <t>신선한 것, 100g</t>
  </si>
  <si>
    <t>마늘</t>
  </si>
  <si>
    <t>깐마늘, 중품, 1㎏</t>
  </si>
  <si>
    <t>사과</t>
  </si>
  <si>
    <t>부사, 1개(개당 300g)</t>
  </si>
  <si>
    <t>배</t>
  </si>
  <si>
    <t>신고, 1개(개당 600g)</t>
  </si>
  <si>
    <t>밤</t>
  </si>
  <si>
    <t>안 깐 것, 1㎏</t>
  </si>
  <si>
    <t>대추</t>
  </si>
  <si>
    <t>말린 것 100g</t>
  </si>
  <si>
    <t>복숭아</t>
  </si>
  <si>
    <t>, 1개(개당 250g)</t>
  </si>
  <si>
    <t>포도</t>
  </si>
  <si>
    <t>샤인머스켓, 1㎏ (국산)</t>
  </si>
  <si>
    <t>감</t>
  </si>
  <si>
    <t>단감 5개(개당 200g)</t>
  </si>
  <si>
    <t>곶감</t>
  </si>
  <si>
    <t>건시 10개(개당 40g)</t>
  </si>
  <si>
    <t>귤</t>
  </si>
  <si>
    <t>제주산 5kg</t>
  </si>
  <si>
    <t>오렌지</t>
  </si>
  <si>
    <t>수입, 5개(개당 200g)</t>
  </si>
  <si>
    <t>참외</t>
  </si>
  <si>
    <t>성주, 5개(개당 400g)</t>
  </si>
  <si>
    <t>수박</t>
  </si>
  <si>
    <t>하우스, 1개(개당 6㎏)</t>
  </si>
  <si>
    <t>딸기</t>
  </si>
  <si>
    <t>하우스, 개량종, 500g</t>
  </si>
  <si>
    <t>바나나</t>
  </si>
  <si>
    <t>수입 ,1㎏, 한송이</t>
  </si>
  <si>
    <t>축산물</t>
    <phoneticPr fontId="3" type="noConversion"/>
  </si>
  <si>
    <t>7개 품목</t>
  </si>
  <si>
    <t>쇠고기</t>
  </si>
  <si>
    <t>한우정육(등심1등급) 100g</t>
  </si>
  <si>
    <t>한우정육(양지살-국거리) 100g</t>
  </si>
  <si>
    <t>미국산정육(등심) 100g</t>
  </si>
  <si>
    <t>돼지고기</t>
  </si>
  <si>
    <t>생삽겹살(국내산) 100g</t>
  </si>
  <si>
    <t>목심(국내산) 100g</t>
  </si>
  <si>
    <t>닭고기</t>
  </si>
  <si>
    <t xml:space="preserve">육계생닭(목,발제거)(중) 1kg </t>
  </si>
  <si>
    <t>달걀</t>
  </si>
  <si>
    <t xml:space="preserve">특란, 60g/일반란 1판 </t>
  </si>
  <si>
    <t>수산물</t>
    <phoneticPr fontId="3" type="noConversion"/>
  </si>
  <si>
    <t>10개 품목</t>
  </si>
  <si>
    <t>조기</t>
  </si>
  <si>
    <t>(수입,냉동)25㎝(250g정도)1마리</t>
  </si>
  <si>
    <t>갈치</t>
  </si>
  <si>
    <t>(국산,생물)제주, 60㎝(300g정도)1마리</t>
  </si>
  <si>
    <t>명태,동태</t>
  </si>
  <si>
    <t>(수입,냉동)러시아, 40㎝(800g정도)1마리</t>
  </si>
  <si>
    <t>황태포</t>
  </si>
  <si>
    <t>(수입,냉동)러시아, 大자, 1마리</t>
  </si>
  <si>
    <t>고등어</t>
  </si>
  <si>
    <t>(국산,생물)20㎝(400g정도)/1마리</t>
  </si>
  <si>
    <t>(국산, 자반)20㎝(400g정도)/1손(2마리)</t>
  </si>
  <si>
    <t>오징어</t>
  </si>
  <si>
    <t>(국산,생물)20㎝, 250g</t>
  </si>
  <si>
    <t>조개</t>
  </si>
  <si>
    <t>껍질  깐 바지락 200g</t>
  </si>
  <si>
    <t>마른멸치</t>
  </si>
  <si>
    <t>국물용 100g</t>
  </si>
  <si>
    <t>볶음용, 3.5cm, 100g</t>
  </si>
  <si>
    <t>기타</t>
    <phoneticPr fontId="3" type="noConversion"/>
  </si>
  <si>
    <t>4개 품목</t>
  </si>
  <si>
    <t>맛김</t>
    <phoneticPr fontId="3" type="noConversion"/>
  </si>
  <si>
    <t xml:space="preserve">풀무원맛김(5g*9봉) </t>
  </si>
  <si>
    <t>두부</t>
  </si>
  <si>
    <t>풀무원 찌개용 340g</t>
  </si>
  <si>
    <t>참기름</t>
  </si>
  <si>
    <t>오뚜기, 고소한 참기름 160ml</t>
  </si>
  <si>
    <t>고춧가루</t>
  </si>
  <si>
    <t>국산 500g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</si>
</sst>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%"/>
    <numFmt numFmtId="177" formatCode="#,##0.00_ ;[Red]\-#,##0.00\ "/>
  </numFmts>
  <fonts count="11" x14ac:knownFonts="1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20"/>
      <name val="HY그래픽M"/>
      <family val="1"/>
      <charset val="129"/>
    </font>
    <font>
      <sz val="8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left" vertical="center" shrinkToFit="1"/>
      <protection locked="0"/>
    </xf>
    <xf numFmtId="41" fontId="5" fillId="0" borderId="0" xfId="0" applyNumberFormat="1" applyFont="1" applyFill="1" applyProtection="1">
      <alignment vertical="center"/>
      <protection locked="0"/>
    </xf>
    <xf numFmtId="41" fontId="5" fillId="0" borderId="0" xfId="0" applyNumberFormat="1" applyFont="1" applyFill="1" applyAlignment="1" applyProtection="1">
      <protection locked="0"/>
    </xf>
    <xf numFmtId="176" fontId="5" fillId="0" borderId="0" xfId="2" applyNumberFormat="1" applyFont="1" applyFill="1" applyAlignment="1" applyProtection="1">
      <protection locked="0"/>
    </xf>
    <xf numFmtId="41" fontId="5" fillId="0" borderId="0" xfId="0" applyNumberFormat="1" applyFont="1" applyFill="1" applyAlignment="1" applyProtection="1">
      <alignment horizontal="center"/>
      <protection locked="0"/>
    </xf>
    <xf numFmtId="0" fontId="6" fillId="3" borderId="2" xfId="0" applyNumberFormat="1" applyFont="1" applyFill="1" applyBorder="1" applyAlignment="1" applyProtection="1">
      <alignment horizontal="center" vertical="center"/>
      <protection locked="0"/>
    </xf>
    <xf numFmtId="0" fontId="6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6" fillId="3" borderId="4" xfId="0" applyNumberFormat="1" applyFont="1" applyFill="1" applyBorder="1" applyAlignment="1" applyProtection="1">
      <alignment horizontal="center" vertical="center"/>
      <protection locked="0"/>
    </xf>
    <xf numFmtId="41" fontId="6" fillId="3" borderId="5" xfId="0" applyNumberFormat="1" applyFont="1" applyFill="1" applyBorder="1" applyAlignment="1" applyProtection="1">
      <alignment horizontal="center" vertical="center"/>
      <protection locked="0"/>
    </xf>
    <xf numFmtId="41" fontId="6" fillId="3" borderId="6" xfId="0" applyNumberFormat="1" applyFont="1" applyFill="1" applyBorder="1" applyAlignment="1" applyProtection="1">
      <alignment horizontal="center" vertical="center"/>
      <protection locked="0"/>
    </xf>
    <xf numFmtId="41" fontId="6" fillId="3" borderId="7" xfId="3" applyNumberFormat="1" applyFont="1" applyFill="1" applyBorder="1" applyAlignment="1" applyProtection="1">
      <alignment horizontal="center" vertical="center"/>
      <protection locked="0"/>
    </xf>
    <xf numFmtId="176" fontId="6" fillId="3" borderId="8" xfId="2" applyNumberFormat="1" applyFont="1" applyFill="1" applyBorder="1" applyAlignment="1" applyProtection="1">
      <alignment horizontal="center" vertical="center"/>
      <protection locked="0"/>
    </xf>
    <xf numFmtId="10" fontId="6" fillId="3" borderId="8" xfId="2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Protection="1">
      <alignment vertical="center"/>
      <protection locked="0"/>
    </xf>
    <xf numFmtId="0" fontId="7" fillId="4" borderId="9" xfId="0" applyNumberFormat="1" applyFont="1" applyFill="1" applyBorder="1" applyAlignment="1" applyProtection="1">
      <alignment horizontal="center" vertical="center"/>
      <protection locked="0"/>
    </xf>
    <xf numFmtId="0" fontId="7" fillId="5" borderId="10" xfId="0" applyNumberFormat="1" applyFont="1" applyFill="1" applyBorder="1" applyAlignment="1" applyProtection="1">
      <alignment horizontal="center" vertical="center" shrinkToFit="1"/>
      <protection locked="0"/>
    </xf>
    <xf numFmtId="41" fontId="7" fillId="5" borderId="11" xfId="3" applyNumberFormat="1" applyFont="1" applyFill="1" applyBorder="1" applyAlignment="1" applyProtection="1">
      <alignment vertical="center"/>
      <protection locked="0"/>
    </xf>
    <xf numFmtId="41" fontId="7" fillId="5" borderId="12" xfId="3" applyNumberFormat="1" applyFont="1" applyFill="1" applyBorder="1" applyAlignment="1" applyProtection="1">
      <alignment vertical="center"/>
      <protection locked="0"/>
    </xf>
    <xf numFmtId="41" fontId="7" fillId="5" borderId="12" xfId="2" applyNumberFormat="1" applyFont="1" applyFill="1" applyBorder="1" applyAlignment="1" applyProtection="1">
      <alignment vertical="center"/>
      <protection locked="0"/>
    </xf>
    <xf numFmtId="176" fontId="7" fillId="5" borderId="12" xfId="2" applyNumberFormat="1" applyFont="1" applyFill="1" applyBorder="1" applyAlignment="1" applyProtection="1">
      <alignment vertical="center"/>
      <protection locked="0"/>
    </xf>
    <xf numFmtId="10" fontId="7" fillId="5" borderId="13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Protection="1">
      <alignment vertical="center"/>
      <protection locked="0"/>
    </xf>
    <xf numFmtId="0" fontId="8" fillId="0" borderId="14" xfId="0" applyNumberFormat="1" applyFont="1" applyFill="1" applyBorder="1" applyAlignment="1" applyProtection="1">
      <alignment horizontal="center" vertical="center"/>
      <protection locked="0"/>
    </xf>
    <xf numFmtId="0" fontId="8" fillId="0" borderId="15" xfId="0" applyNumberFormat="1" applyFont="1" applyBorder="1" applyAlignment="1" applyProtection="1">
      <alignment horizontal="center" vertical="center" shrinkToFit="1"/>
      <protection locked="0"/>
    </xf>
    <xf numFmtId="41" fontId="8" fillId="0" borderId="16" xfId="3" applyNumberFormat="1" applyFont="1" applyFill="1" applyBorder="1" applyAlignment="1" applyProtection="1">
      <alignment vertical="center"/>
    </xf>
    <xf numFmtId="41" fontId="8" fillId="0" borderId="17" xfId="0" applyNumberFormat="1" applyFont="1" applyFill="1" applyBorder="1" applyAlignment="1" applyProtection="1">
      <alignment vertical="center"/>
    </xf>
    <xf numFmtId="41" fontId="8" fillId="0" borderId="18" xfId="0" applyNumberFormat="1" applyFont="1" applyFill="1" applyBorder="1" applyAlignment="1" applyProtection="1">
      <alignment vertical="center"/>
    </xf>
    <xf numFmtId="41" fontId="8" fillId="3" borderId="19" xfId="3" applyNumberFormat="1" applyFont="1" applyFill="1" applyBorder="1" applyAlignment="1" applyProtection="1">
      <alignment vertical="center"/>
    </xf>
    <xf numFmtId="176" fontId="8" fillId="3" borderId="20" xfId="2" applyNumberFormat="1" applyFont="1" applyFill="1" applyBorder="1" applyAlignment="1" applyProtection="1">
      <alignment vertical="center"/>
    </xf>
    <xf numFmtId="177" fontId="8" fillId="3" borderId="20" xfId="1" applyNumberFormat="1" applyFont="1" applyFill="1" applyBorder="1" applyAlignment="1" applyProtection="1">
      <alignment horizontal="center" vertical="center"/>
    </xf>
    <xf numFmtId="0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0" xfId="0" applyNumberFormat="1" applyFont="1" applyBorder="1" applyAlignment="1" applyProtection="1">
      <alignment horizontal="center" vertical="center" shrinkToFit="1"/>
      <protection locked="0"/>
    </xf>
    <xf numFmtId="0" fontId="8" fillId="0" borderId="20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20" xfId="0" applyNumberFormat="1" applyFont="1" applyBorder="1" applyAlignment="1">
      <alignment horizontal="center" vertical="center" wrapText="1"/>
    </xf>
    <xf numFmtId="0" fontId="8" fillId="0" borderId="20" xfId="0" applyNumberFormat="1" applyFont="1" applyBorder="1" applyAlignment="1" applyProtection="1">
      <alignment horizontal="center" vertical="center"/>
      <protection locked="0"/>
    </xf>
    <xf numFmtId="0" fontId="8" fillId="0" borderId="21" xfId="0" applyNumberFormat="1" applyFont="1" applyBorder="1" applyAlignment="1" applyProtection="1">
      <alignment horizontal="center" vertical="center" shrinkToFit="1"/>
      <protection locked="0"/>
    </xf>
    <xf numFmtId="0" fontId="7" fillId="4" borderId="14" xfId="0" applyNumberFormat="1" applyFont="1" applyFill="1" applyBorder="1" applyAlignment="1" applyProtection="1">
      <alignment horizontal="center" vertical="center"/>
      <protection locked="0"/>
    </xf>
    <xf numFmtId="0" fontId="7" fillId="5" borderId="15" xfId="0" applyNumberFormat="1" applyFont="1" applyFill="1" applyBorder="1" applyAlignment="1" applyProtection="1">
      <alignment horizontal="center" vertical="center" shrinkToFit="1"/>
      <protection locked="0"/>
    </xf>
    <xf numFmtId="41" fontId="8" fillId="5" borderId="22" xfId="3" applyNumberFormat="1" applyFont="1" applyFill="1" applyBorder="1" applyAlignment="1" applyProtection="1">
      <alignment vertical="center"/>
      <protection locked="0"/>
    </xf>
    <xf numFmtId="41" fontId="8" fillId="5" borderId="17" xfId="3" applyNumberFormat="1" applyFont="1" applyFill="1" applyBorder="1" applyAlignment="1" applyProtection="1">
      <alignment vertical="center"/>
      <protection locked="0"/>
    </xf>
    <xf numFmtId="41" fontId="8" fillId="5" borderId="18" xfId="3" applyNumberFormat="1" applyFont="1" applyFill="1" applyBorder="1" applyAlignment="1" applyProtection="1">
      <alignment vertical="center"/>
      <protection locked="0"/>
    </xf>
    <xf numFmtId="41" fontId="8" fillId="5" borderId="16" xfId="3" applyNumberFormat="1" applyFont="1" applyFill="1" applyBorder="1" applyAlignment="1" applyProtection="1">
      <alignment vertical="center"/>
      <protection locked="0"/>
    </xf>
    <xf numFmtId="41" fontId="8" fillId="5" borderId="23" xfId="3" applyNumberFormat="1" applyFont="1" applyFill="1" applyBorder="1" applyAlignment="1" applyProtection="1">
      <alignment vertical="center"/>
      <protection locked="0"/>
    </xf>
    <xf numFmtId="10" fontId="7" fillId="5" borderId="24" xfId="2" applyNumberFormat="1" applyFont="1" applyFill="1" applyBorder="1" applyAlignment="1" applyProtection="1">
      <alignment horizontal="center" vertical="center"/>
      <protection locked="0"/>
    </xf>
    <xf numFmtId="0" fontId="9" fillId="0" borderId="25" xfId="0" applyNumberFormat="1" applyFont="1" applyBorder="1" applyAlignment="1">
      <alignment horizontal="center" vertical="center" wrapText="1"/>
    </xf>
    <xf numFmtId="41" fontId="8" fillId="0" borderId="17" xfId="0" applyNumberFormat="1" applyFont="1" applyFill="1" applyBorder="1" applyAlignment="1" applyProtection="1">
      <alignment horizontal="right" vertical="center"/>
    </xf>
    <xf numFmtId="41" fontId="8" fillId="0" borderId="18" xfId="0" applyNumberFormat="1" applyFont="1" applyFill="1" applyBorder="1" applyAlignment="1" applyProtection="1">
      <alignment horizontal="right" vertical="center"/>
    </xf>
    <xf numFmtId="41" fontId="8" fillId="3" borderId="19" xfId="3" applyNumberFormat="1" applyFont="1" applyFill="1" applyBorder="1" applyAlignment="1" applyProtection="1">
      <alignment horizontal="right" vertical="center"/>
    </xf>
    <xf numFmtId="41" fontId="8" fillId="0" borderId="16" xfId="3" applyNumberFormat="1" applyFont="1" applyFill="1" applyBorder="1" applyAlignment="1" applyProtection="1">
      <alignment horizontal="right" vertical="center"/>
    </xf>
    <xf numFmtId="0" fontId="8" fillId="0" borderId="14" xfId="0" applyNumberFormat="1" applyFont="1" applyFill="1" applyBorder="1" applyAlignment="1">
      <alignment horizontal="center" vertical="center" wrapText="1"/>
    </xf>
    <xf numFmtId="177" fontId="10" fillId="3" borderId="20" xfId="1" applyNumberFormat="1" applyFont="1" applyFill="1" applyBorder="1" applyAlignment="1" applyProtection="1">
      <alignment horizontal="center" vertical="center" wrapText="1" shrinkToFit="1"/>
    </xf>
    <xf numFmtId="177" fontId="8" fillId="3" borderId="20" xfId="1" applyNumberFormat="1" applyFont="1" applyFill="1" applyBorder="1" applyAlignment="1" applyProtection="1">
      <alignment horizontal="center" vertical="center" wrapText="1"/>
    </xf>
    <xf numFmtId="0" fontId="9" fillId="0" borderId="21" xfId="0" applyNumberFormat="1" applyFont="1" applyBorder="1" applyAlignment="1">
      <alignment horizontal="center" vertical="center" wrapText="1"/>
    </xf>
    <xf numFmtId="0" fontId="7" fillId="5" borderId="18" xfId="0" applyNumberFormat="1" applyFont="1" applyFill="1" applyBorder="1" applyAlignment="1" applyProtection="1">
      <alignment horizontal="center" vertical="center" shrinkToFit="1"/>
      <protection locked="0"/>
    </xf>
    <xf numFmtId="41" fontId="8" fillId="5" borderId="15" xfId="3" applyNumberFormat="1" applyFont="1" applyFill="1" applyBorder="1" applyAlignment="1" applyProtection="1">
      <alignment vertical="center"/>
      <protection locked="0"/>
    </xf>
    <xf numFmtId="41" fontId="8" fillId="5" borderId="26" xfId="3" applyNumberFormat="1" applyFont="1" applyFill="1" applyBorder="1" applyAlignment="1" applyProtection="1">
      <alignment vertical="center"/>
      <protection locked="0"/>
    </xf>
    <xf numFmtId="10" fontId="7" fillId="5" borderId="27" xfId="2" applyNumberFormat="1" applyFont="1" applyFill="1" applyBorder="1" applyAlignment="1" applyProtection="1">
      <alignment horizontal="center" vertical="center"/>
      <protection locked="0"/>
    </xf>
    <xf numFmtId="0" fontId="8" fillId="0" borderId="28" xfId="0" applyNumberFormat="1" applyFont="1" applyFill="1" applyBorder="1" applyAlignment="1">
      <alignment horizontal="center" vertical="center" wrapText="1"/>
    </xf>
    <xf numFmtId="0" fontId="9" fillId="0" borderId="29" xfId="0" applyNumberFormat="1" applyFont="1" applyBorder="1" applyAlignment="1">
      <alignment horizontal="center" vertical="center" wrapText="1"/>
    </xf>
    <xf numFmtId="41" fontId="8" fillId="0" borderId="30" xfId="3" applyNumberFormat="1" applyFont="1" applyFill="1" applyBorder="1" applyAlignment="1" applyProtection="1">
      <alignment horizontal="right" vertical="center"/>
    </xf>
    <xf numFmtId="41" fontId="8" fillId="0" borderId="31" xfId="0" applyNumberFormat="1" applyFont="1" applyFill="1" applyBorder="1" applyAlignment="1" applyProtection="1">
      <alignment horizontal="right" vertical="center"/>
    </xf>
    <xf numFmtId="41" fontId="8" fillId="0" borderId="32" xfId="0" applyNumberFormat="1" applyFont="1" applyFill="1" applyBorder="1" applyAlignment="1" applyProtection="1">
      <alignment horizontal="right" vertical="center"/>
    </xf>
    <xf numFmtId="41" fontId="8" fillId="3" borderId="33" xfId="3" applyNumberFormat="1" applyFont="1" applyFill="1" applyBorder="1" applyAlignment="1" applyProtection="1">
      <alignment horizontal="right" vertical="center"/>
    </xf>
    <xf numFmtId="177" fontId="8" fillId="3" borderId="29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NumberFormat="1" applyFont="1" applyAlignment="1" applyProtection="1">
      <alignment horizontal="center" vertical="center" shrinkToFit="1"/>
      <protection locked="0"/>
    </xf>
    <xf numFmtId="176" fontId="5" fillId="0" borderId="0" xfId="2" applyNumberFormat="1" applyFont="1" applyFill="1" applyProtection="1">
      <alignment vertical="center"/>
      <protection locked="0"/>
    </xf>
    <xf numFmtId="10" fontId="5" fillId="0" borderId="0" xfId="2" applyNumberFormat="1" applyFont="1" applyFill="1" applyAlignment="1" applyProtection="1">
      <alignment horizontal="center" vertical="center"/>
      <protection locked="0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&#50900;%20&#46168;&#51704;&#51452;%20&#47932;&#44032;&#46041;&#54693;%20&#51312;&#49324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인서비스 및 소비자물가"/>
      <sheetName val="홈페이지게시용"/>
    </sheetNames>
    <sheetDataSet>
      <sheetData sheetId="0">
        <row r="1">
          <cell r="A1" t="str">
            <v xml:space="preserve">2026년 3월 둘째주 개인서비스요금 및 소비자 물가동향 조사표 </v>
          </cell>
        </row>
        <row r="6">
          <cell r="D6">
            <v>10291.666666666666</v>
          </cell>
          <cell r="K6">
            <v>9291.6666666666661</v>
          </cell>
          <cell r="R6">
            <v>11400</v>
          </cell>
        </row>
        <row r="7">
          <cell r="D7">
            <v>9950</v>
          </cell>
          <cell r="K7">
            <v>9333.3333333333339</v>
          </cell>
          <cell r="R7">
            <v>9250</v>
          </cell>
        </row>
        <row r="8">
          <cell r="D8">
            <v>15250</v>
          </cell>
          <cell r="K8">
            <v>16250</v>
          </cell>
          <cell r="R8">
            <v>15200</v>
          </cell>
        </row>
        <row r="9">
          <cell r="D9">
            <v>17150</v>
          </cell>
          <cell r="K9">
            <v>17250</v>
          </cell>
          <cell r="R9">
            <v>16250</v>
          </cell>
        </row>
        <row r="10">
          <cell r="D10">
            <v>11666.666666666666</v>
          </cell>
          <cell r="K10">
            <v>11250</v>
          </cell>
          <cell r="R10">
            <v>11600</v>
          </cell>
        </row>
        <row r="11">
          <cell r="D11">
            <v>9500</v>
          </cell>
          <cell r="K11">
            <v>11583.333333333334</v>
          </cell>
          <cell r="R11">
            <v>12400</v>
          </cell>
        </row>
        <row r="12">
          <cell r="D12">
            <v>9916.6666666666661</v>
          </cell>
          <cell r="K12">
            <v>9941.6666666666661</v>
          </cell>
          <cell r="R12">
            <v>10180</v>
          </cell>
        </row>
        <row r="13">
          <cell r="D13">
            <v>9250</v>
          </cell>
          <cell r="K13">
            <v>9916.6666666666661</v>
          </cell>
          <cell r="R13">
            <v>8650</v>
          </cell>
        </row>
        <row r="14">
          <cell r="D14">
            <v>8916.6666666666661</v>
          </cell>
          <cell r="K14">
            <v>9116.6666666666661</v>
          </cell>
          <cell r="R14">
            <v>9200</v>
          </cell>
        </row>
        <row r="15">
          <cell r="D15">
            <v>9700</v>
          </cell>
          <cell r="K15">
            <v>10166.666666666666</v>
          </cell>
          <cell r="R15">
            <v>10625</v>
          </cell>
        </row>
        <row r="16">
          <cell r="D16">
            <v>42416.666666666664</v>
          </cell>
          <cell r="K16">
            <v>41666.666666666664</v>
          </cell>
          <cell r="R16">
            <v>40500</v>
          </cell>
        </row>
        <row r="17">
          <cell r="D17">
            <v>12958.333333333334</v>
          </cell>
          <cell r="K17">
            <v>12525</v>
          </cell>
          <cell r="R17">
            <v>14175</v>
          </cell>
        </row>
        <row r="18">
          <cell r="D18">
            <v>39045.833333333336</v>
          </cell>
          <cell r="K18">
            <v>39781.25</v>
          </cell>
          <cell r="R18">
            <v>36295</v>
          </cell>
        </row>
        <row r="19">
          <cell r="D19">
            <v>11375</v>
          </cell>
          <cell r="K19">
            <v>11836.666666666666</v>
          </cell>
          <cell r="R19">
            <v>13954</v>
          </cell>
        </row>
        <row r="20">
          <cell r="D20">
            <v>13182.166666666666</v>
          </cell>
          <cell r="K20">
            <v>13719.166666666666</v>
          </cell>
          <cell r="R20">
            <v>14653</v>
          </cell>
        </row>
        <row r="21">
          <cell r="D21">
            <v>16300.833333333334</v>
          </cell>
          <cell r="K21">
            <v>20612.5</v>
          </cell>
          <cell r="R21">
            <v>22642.5</v>
          </cell>
        </row>
        <row r="22">
          <cell r="D22">
            <v>7083.333333333333</v>
          </cell>
          <cell r="K22">
            <v>7500</v>
          </cell>
          <cell r="R22">
            <v>7500</v>
          </cell>
        </row>
        <row r="23">
          <cell r="D23">
            <v>9041.6666666666661</v>
          </cell>
          <cell r="K23">
            <v>9583.3333333333339</v>
          </cell>
          <cell r="R23">
            <v>9400</v>
          </cell>
        </row>
        <row r="24">
          <cell r="D24">
            <v>6166.666666666667</v>
          </cell>
          <cell r="K24">
            <v>7116.666666666667</v>
          </cell>
          <cell r="R24">
            <v>6650</v>
          </cell>
        </row>
        <row r="25">
          <cell r="D25">
            <v>17916.666666666668</v>
          </cell>
          <cell r="K25">
            <v>19000</v>
          </cell>
          <cell r="R25">
            <v>22190</v>
          </cell>
        </row>
        <row r="26">
          <cell r="D26">
            <v>8875</v>
          </cell>
          <cell r="K26">
            <v>8541.6666666666661</v>
          </cell>
          <cell r="R26">
            <v>9300</v>
          </cell>
        </row>
        <row r="27">
          <cell r="D27">
            <v>11116.666666666666</v>
          </cell>
          <cell r="K27">
            <v>11516.666666666666</v>
          </cell>
          <cell r="R27">
            <v>11200</v>
          </cell>
        </row>
        <row r="28">
          <cell r="D28">
            <v>15158.333333333334</v>
          </cell>
          <cell r="K28">
            <v>15458.333333333334</v>
          </cell>
          <cell r="R28">
            <v>15650</v>
          </cell>
        </row>
        <row r="29">
          <cell r="D29">
            <v>9708.3333333333339</v>
          </cell>
          <cell r="K29">
            <v>9375</v>
          </cell>
          <cell r="R29">
            <v>7850</v>
          </cell>
        </row>
        <row r="30">
          <cell r="D30">
            <v>9208.3333333333339</v>
          </cell>
          <cell r="K30">
            <v>10875</v>
          </cell>
          <cell r="R30">
            <v>11080</v>
          </cell>
        </row>
        <row r="31">
          <cell r="D31">
            <v>19658.333333333332</v>
          </cell>
          <cell r="K31">
            <v>17758.333333333332</v>
          </cell>
          <cell r="R31">
            <v>20250</v>
          </cell>
        </row>
        <row r="32">
          <cell r="D32">
            <v>6916.666666666667</v>
          </cell>
          <cell r="K32">
            <v>8583.3333333333339</v>
          </cell>
          <cell r="R32">
            <v>8300</v>
          </cell>
        </row>
        <row r="33">
          <cell r="D33">
            <v>4500</v>
          </cell>
          <cell r="K33">
            <v>4500</v>
          </cell>
          <cell r="R33">
            <v>4650</v>
          </cell>
        </row>
        <row r="34">
          <cell r="D34">
            <v>3650</v>
          </cell>
          <cell r="K34">
            <v>3741.6666666666665</v>
          </cell>
          <cell r="R34">
            <v>4030</v>
          </cell>
        </row>
        <row r="35">
          <cell r="D35">
            <v>10666.666666666666</v>
          </cell>
          <cell r="K35">
            <v>11166.666666666666</v>
          </cell>
          <cell r="R35">
            <v>9600</v>
          </cell>
        </row>
        <row r="36">
          <cell r="D36">
            <v>14250</v>
          </cell>
          <cell r="K36">
            <v>13833.333333333334</v>
          </cell>
          <cell r="R36">
            <v>16000</v>
          </cell>
        </row>
        <row r="37">
          <cell r="D37">
            <v>18000</v>
          </cell>
          <cell r="K37">
            <v>22000</v>
          </cell>
          <cell r="R37">
            <v>25000</v>
          </cell>
        </row>
        <row r="38">
          <cell r="D38">
            <v>59583.333333333336</v>
          </cell>
          <cell r="K38">
            <v>65916.666666666672</v>
          </cell>
          <cell r="R38">
            <v>77000</v>
          </cell>
        </row>
        <row r="39">
          <cell r="D39">
            <v>10641.666666666666</v>
          </cell>
          <cell r="K39">
            <v>10375</v>
          </cell>
          <cell r="R39">
            <v>8870</v>
          </cell>
        </row>
        <row r="40">
          <cell r="D40">
            <v>5583.333333333333</v>
          </cell>
          <cell r="K40">
            <v>5583.333333333333</v>
          </cell>
          <cell r="R40">
            <v>6500</v>
          </cell>
        </row>
        <row r="42">
          <cell r="D42">
            <v>31080</v>
          </cell>
          <cell r="K42">
            <v>42516.666666666664</v>
          </cell>
          <cell r="R42">
            <v>42676</v>
          </cell>
        </row>
        <row r="43">
          <cell r="D43">
            <v>15750</v>
          </cell>
          <cell r="K43">
            <v>15498.333333333334</v>
          </cell>
          <cell r="R43">
            <v>14128</v>
          </cell>
        </row>
        <row r="44">
          <cell r="D44">
            <v>18441.666666666668</v>
          </cell>
          <cell r="K44">
            <v>18740</v>
          </cell>
          <cell r="R44">
            <v>16918</v>
          </cell>
        </row>
        <row r="45">
          <cell r="D45">
            <v>6735</v>
          </cell>
          <cell r="K45">
            <v>8236.6666666666661</v>
          </cell>
          <cell r="R45">
            <v>5690</v>
          </cell>
        </row>
        <row r="46">
          <cell r="D46">
            <v>2193.3333333333335</v>
          </cell>
          <cell r="K46">
            <v>2263.3333333333335</v>
          </cell>
          <cell r="R46">
            <v>2442</v>
          </cell>
        </row>
        <row r="47">
          <cell r="D47">
            <v>5580</v>
          </cell>
          <cell r="K47">
            <v>4071.6666666666665</v>
          </cell>
          <cell r="R47">
            <v>5392</v>
          </cell>
        </row>
        <row r="48">
          <cell r="D48">
            <v>3321.6666666666665</v>
          </cell>
          <cell r="K48">
            <v>2092</v>
          </cell>
          <cell r="R48">
            <v>2987.5</v>
          </cell>
        </row>
        <row r="49">
          <cell r="D49">
            <v>2251.6666666666665</v>
          </cell>
          <cell r="K49">
            <v>2576.6666666666665</v>
          </cell>
          <cell r="R49">
            <v>3084</v>
          </cell>
        </row>
        <row r="50">
          <cell r="D50">
            <v>3135</v>
          </cell>
          <cell r="K50">
            <v>2979.3333333333335</v>
          </cell>
          <cell r="R50">
            <v>2838</v>
          </cell>
        </row>
        <row r="51">
          <cell r="D51">
            <v>2693.3333333333335</v>
          </cell>
          <cell r="K51">
            <v>2558.3333333333335</v>
          </cell>
          <cell r="R51">
            <v>3284</v>
          </cell>
        </row>
        <row r="52">
          <cell r="D52">
            <v>1540</v>
          </cell>
          <cell r="K52">
            <v>2157.1666666666665</v>
          </cell>
          <cell r="R52">
            <v>1682</v>
          </cell>
        </row>
        <row r="53">
          <cell r="D53">
            <v>2215.8333333333335</v>
          </cell>
          <cell r="K53">
            <v>3870</v>
          </cell>
          <cell r="R53">
            <v>3250.2</v>
          </cell>
        </row>
        <row r="54">
          <cell r="D54">
            <v>2154.1666666666665</v>
          </cell>
          <cell r="K54">
            <v>2725</v>
          </cell>
          <cell r="R54">
            <v>2955.6</v>
          </cell>
        </row>
        <row r="55">
          <cell r="D55">
            <v>1223.3333333333333</v>
          </cell>
          <cell r="K55">
            <v>1499.5</v>
          </cell>
          <cell r="R55">
            <v>2224</v>
          </cell>
        </row>
        <row r="56">
          <cell r="D56">
            <v>1181.8333333333333</v>
          </cell>
          <cell r="K56">
            <v>1210.1666666666667</v>
          </cell>
          <cell r="R56">
            <v>1220.5999999999999</v>
          </cell>
        </row>
        <row r="57">
          <cell r="D57">
            <v>1876.6666666666667</v>
          </cell>
          <cell r="K57">
            <v>2018.1666666666667</v>
          </cell>
          <cell r="R57">
            <v>2144</v>
          </cell>
        </row>
        <row r="58">
          <cell r="D58">
            <v>6530</v>
          </cell>
          <cell r="K58">
            <v>6396.666666666667</v>
          </cell>
          <cell r="R58">
            <v>7190</v>
          </cell>
        </row>
        <row r="59">
          <cell r="D59">
            <v>5243.333333333333</v>
          </cell>
          <cell r="K59">
            <v>5683.333333333333</v>
          </cell>
          <cell r="R59">
            <v>5466</v>
          </cell>
        </row>
        <row r="60">
          <cell r="D60">
            <v>5033.333333333333</v>
          </cell>
          <cell r="K60">
            <v>6431.666666666667</v>
          </cell>
          <cell r="R60">
            <v>7015</v>
          </cell>
        </row>
        <row r="61">
          <cell r="D61">
            <v>2208.3333333333335</v>
          </cell>
          <cell r="K61">
            <v>2582.8333333333335</v>
          </cell>
          <cell r="R61">
            <v>3250.2</v>
          </cell>
        </row>
        <row r="62">
          <cell r="D62">
            <v>298</v>
          </cell>
          <cell r="K62">
            <v>335.16666666666669</v>
          </cell>
          <cell r="R62">
            <v>353.2</v>
          </cell>
        </row>
        <row r="63">
          <cell r="D63">
            <v>1255</v>
          </cell>
          <cell r="K63">
            <v>2313.3333333333335</v>
          </cell>
          <cell r="R63">
            <v>2666</v>
          </cell>
        </row>
        <row r="64">
          <cell r="D64">
            <v>10515</v>
          </cell>
          <cell r="K64">
            <v>12748.833333333334</v>
          </cell>
          <cell r="R64">
            <v>11336</v>
          </cell>
        </row>
        <row r="65">
          <cell r="D65">
            <v>4068.3333333333335</v>
          </cell>
          <cell r="K65">
            <v>4290.333333333333</v>
          </cell>
          <cell r="R65">
            <v>3280.6</v>
          </cell>
        </row>
        <row r="66">
          <cell r="D66">
            <v>4035</v>
          </cell>
          <cell r="K66">
            <v>5009.166666666667</v>
          </cell>
          <cell r="R66">
            <v>3900.2</v>
          </cell>
        </row>
        <row r="67">
          <cell r="D67">
            <v>7213.333333333333</v>
          </cell>
          <cell r="K67">
            <v>9540.8333333333339</v>
          </cell>
          <cell r="R67">
            <v>8636</v>
          </cell>
        </row>
        <row r="68">
          <cell r="D68">
            <v>2708.3333333333335</v>
          </cell>
          <cell r="K68">
            <v>2710</v>
          </cell>
          <cell r="R68">
            <v>3086.6</v>
          </cell>
        </row>
        <row r="70">
          <cell r="D70">
            <v>12794</v>
          </cell>
          <cell r="K70">
            <v>6413.333333333333</v>
          </cell>
          <cell r="R70">
            <v>9524</v>
          </cell>
        </row>
        <row r="71">
          <cell r="D71">
            <v>7004</v>
          </cell>
          <cell r="K71">
            <v>6985</v>
          </cell>
          <cell r="R71">
            <v>6386</v>
          </cell>
        </row>
        <row r="72">
          <cell r="D72">
            <v>11225.833333333334</v>
          </cell>
          <cell r="K72">
            <v>11526.666666666666</v>
          </cell>
          <cell r="R72">
            <v>8512</v>
          </cell>
        </row>
        <row r="73">
          <cell r="D73">
            <v>35078.333333333336</v>
          </cell>
          <cell r="K73">
            <v>36600</v>
          </cell>
          <cell r="R73">
            <v>41777.5</v>
          </cell>
        </row>
        <row r="74">
          <cell r="D74">
            <v>5868.333333333333</v>
          </cell>
          <cell r="K74">
            <v>8811.6666666666661</v>
          </cell>
          <cell r="R74">
            <v>8557.5</v>
          </cell>
        </row>
        <row r="75">
          <cell r="D75">
            <v>11460</v>
          </cell>
          <cell r="K75">
            <v>17151.666666666668</v>
          </cell>
          <cell r="R75">
            <v>10332</v>
          </cell>
        </row>
        <row r="76">
          <cell r="D76">
            <v>23725</v>
          </cell>
          <cell r="K76">
            <v>26070</v>
          </cell>
          <cell r="R76">
            <v>14100</v>
          </cell>
        </row>
        <row r="78">
          <cell r="D78">
            <v>4605</v>
          </cell>
          <cell r="K78">
            <v>4270</v>
          </cell>
          <cell r="R78">
            <v>4904</v>
          </cell>
        </row>
        <row r="80">
          <cell r="D80">
            <v>12463.333333333334</v>
          </cell>
          <cell r="K80">
            <v>13823.333333333334</v>
          </cell>
          <cell r="R80">
            <v>14480</v>
          </cell>
        </row>
        <row r="81">
          <cell r="D81">
            <v>6528.333333333333</v>
          </cell>
          <cell r="K81">
            <v>7023.333333333333</v>
          </cell>
          <cell r="R81">
            <v>8374.6</v>
          </cell>
        </row>
        <row r="82">
          <cell r="D82">
            <v>2767.5</v>
          </cell>
          <cell r="K82">
            <v>3813.6666666666665</v>
          </cell>
          <cell r="R82">
            <v>5475</v>
          </cell>
        </row>
        <row r="83">
          <cell r="D83">
            <v>2580</v>
          </cell>
          <cell r="K83">
            <v>5315</v>
          </cell>
          <cell r="R83">
            <v>2564</v>
          </cell>
        </row>
        <row r="84">
          <cell r="D84">
            <v>2446.6666666666665</v>
          </cell>
          <cell r="K84">
            <v>5031.666666666667</v>
          </cell>
          <cell r="R84">
            <v>2462</v>
          </cell>
        </row>
        <row r="85">
          <cell r="D85">
            <v>8153.333333333333</v>
          </cell>
          <cell r="K85">
            <v>9441.6666666666661</v>
          </cell>
          <cell r="R85">
            <v>7918</v>
          </cell>
        </row>
        <row r="86">
          <cell r="D86">
            <v>7976.666666666667</v>
          </cell>
          <cell r="K86">
            <v>9055</v>
          </cell>
          <cell r="R86">
            <v>8024</v>
          </cell>
        </row>
        <row r="88">
          <cell r="D88">
            <v>4575.5</v>
          </cell>
          <cell r="K88">
            <v>4465</v>
          </cell>
          <cell r="R88">
            <v>5948</v>
          </cell>
        </row>
        <row r="89">
          <cell r="D89">
            <v>7595.833333333333</v>
          </cell>
          <cell r="K89">
            <v>9728.3333333333339</v>
          </cell>
          <cell r="R89">
            <v>7020</v>
          </cell>
        </row>
        <row r="90">
          <cell r="D90">
            <v>4891.666666666667</v>
          </cell>
          <cell r="K90">
            <v>4228.333333333333</v>
          </cell>
          <cell r="R90">
            <v>6772</v>
          </cell>
        </row>
        <row r="91">
          <cell r="D91">
            <v>6610</v>
          </cell>
          <cell r="K91">
            <v>8820</v>
          </cell>
          <cell r="R91">
            <v>7590</v>
          </cell>
        </row>
        <row r="92">
          <cell r="D92">
            <v>3458.3333333333335</v>
          </cell>
          <cell r="K92">
            <v>4045</v>
          </cell>
          <cell r="R92">
            <v>5764</v>
          </cell>
        </row>
        <row r="93">
          <cell r="D93">
            <v>10096.666666666666</v>
          </cell>
          <cell r="K93">
            <v>10005</v>
          </cell>
          <cell r="R93">
            <v>8870</v>
          </cell>
        </row>
        <row r="94">
          <cell r="D94">
            <v>4138.333333333333</v>
          </cell>
          <cell r="K94">
            <v>4661.666666666667</v>
          </cell>
          <cell r="R94">
            <v>5744</v>
          </cell>
        </row>
        <row r="95">
          <cell r="D95">
            <v>9231.6666666666661</v>
          </cell>
          <cell r="K95">
            <v>8616.6666666666661</v>
          </cell>
          <cell r="R95">
            <v>7078</v>
          </cell>
        </row>
        <row r="96">
          <cell r="D96">
            <v>2938.6666666666665</v>
          </cell>
          <cell r="K96">
            <v>3621.1666666666665</v>
          </cell>
          <cell r="R96">
            <v>3047.2</v>
          </cell>
        </row>
        <row r="97">
          <cell r="D97">
            <v>3590</v>
          </cell>
          <cell r="K97">
            <v>4365.5</v>
          </cell>
          <cell r="R97">
            <v>3609.2</v>
          </cell>
        </row>
        <row r="99">
          <cell r="D99">
            <v>3221.5</v>
          </cell>
          <cell r="K99">
            <v>6353.833333333333</v>
          </cell>
          <cell r="R99">
            <v>5142.5</v>
          </cell>
        </row>
        <row r="100">
          <cell r="D100">
            <v>3493.3333333333335</v>
          </cell>
          <cell r="K100">
            <v>4098.333333333333</v>
          </cell>
          <cell r="R100">
            <v>4597</v>
          </cell>
        </row>
        <row r="101">
          <cell r="D101">
            <v>7285</v>
          </cell>
          <cell r="K101">
            <v>8946.6666666666661</v>
          </cell>
          <cell r="R101">
            <v>5400</v>
          </cell>
        </row>
        <row r="102">
          <cell r="D102">
            <v>20783.333333333332</v>
          </cell>
          <cell r="K102">
            <v>23166.666666666668</v>
          </cell>
          <cell r="R102">
            <v>22450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3"/>
  <sheetViews>
    <sheetView showZeros="0" tabSelected="1" view="pageBreakPreview" zoomScaleNormal="85" zoomScaleSheetLayoutView="100" workbookViewId="0">
      <pane xSplit="4" ySplit="4" topLeftCell="E47" activePane="bottomRight" state="frozen"/>
      <selection pane="topRight" activeCell="E1" sqref="E1"/>
      <selection pane="bottomLeft" activeCell="A6" sqref="A6"/>
      <selection pane="bottomRight" activeCell="B59" sqref="B59"/>
    </sheetView>
  </sheetViews>
  <sheetFormatPr defaultColWidth="8.88671875" defaultRowHeight="31.5" customHeight="1" x14ac:dyDescent="0.15"/>
  <cols>
    <col min="1" max="1" width="13.44140625" style="70" customWidth="1"/>
    <col min="2" max="2" width="33.77734375" style="71" bestFit="1" customWidth="1"/>
    <col min="3" max="5" width="8.5546875" style="6" bestFit="1" customWidth="1"/>
    <col min="6" max="6" width="18.77734375" style="6" customWidth="1"/>
    <col min="7" max="7" width="18.33203125" style="6" customWidth="1"/>
    <col min="8" max="8" width="10" style="72" bestFit="1" customWidth="1"/>
    <col min="9" max="9" width="19.44140625" style="73" customWidth="1"/>
    <col min="10" max="16384" width="8.88671875" style="18"/>
  </cols>
  <sheetData>
    <row r="1" spans="1:9" s="3" customFormat="1" ht="36.75" customHeight="1" x14ac:dyDescent="0.15">
      <c r="A1" s="1" t="str">
        <f>'[1]개인서비스 및 소비자물가'!A1</f>
        <v xml:space="preserve">2026년 3월 둘째주 개인서비스요금 및 소비자 물가동향 조사표 </v>
      </c>
      <c r="B1" s="2"/>
      <c r="C1" s="2"/>
      <c r="D1" s="2"/>
      <c r="E1" s="2"/>
      <c r="F1" s="2"/>
      <c r="G1" s="2"/>
      <c r="H1" s="2"/>
      <c r="I1" s="2"/>
    </row>
    <row r="2" spans="1:9" s="3" customFormat="1" ht="24.75" customHeight="1" thickBot="1" x14ac:dyDescent="0.25">
      <c r="A2" s="4"/>
      <c r="B2" s="5"/>
      <c r="C2" s="6"/>
      <c r="D2" s="6"/>
      <c r="E2" s="7"/>
      <c r="F2" s="6"/>
      <c r="G2" s="6"/>
      <c r="H2" s="8"/>
      <c r="I2" s="9" t="s">
        <v>0</v>
      </c>
    </row>
    <row r="3" spans="1:9" ht="31.5" customHeight="1" thickBot="1" x14ac:dyDescent="0.2">
      <c r="A3" s="10" t="s">
        <v>1</v>
      </c>
      <c r="B3" s="11" t="s">
        <v>2</v>
      </c>
      <c r="C3" s="12" t="s">
        <v>3</v>
      </c>
      <c r="D3" s="13" t="s">
        <v>4</v>
      </c>
      <c r="E3" s="14" t="s">
        <v>5</v>
      </c>
      <c r="F3" s="15" t="s">
        <v>6</v>
      </c>
      <c r="G3" s="15" t="s">
        <v>7</v>
      </c>
      <c r="H3" s="16" t="s">
        <v>8</v>
      </c>
      <c r="I3" s="17" t="s">
        <v>9</v>
      </c>
    </row>
    <row r="4" spans="1:9" s="26" customFormat="1" ht="31.5" customHeight="1" x14ac:dyDescent="0.15">
      <c r="A4" s="19" t="s">
        <v>10</v>
      </c>
      <c r="B4" s="20" t="s">
        <v>11</v>
      </c>
      <c r="C4" s="21"/>
      <c r="D4" s="22"/>
      <c r="E4" s="22"/>
      <c r="F4" s="23"/>
      <c r="G4" s="23"/>
      <c r="H4" s="24"/>
      <c r="I4" s="25"/>
    </row>
    <row r="5" spans="1:9" s="26" customFormat="1" ht="31.5" customHeight="1" x14ac:dyDescent="0.15">
      <c r="A5" s="27" t="s">
        <v>12</v>
      </c>
      <c r="B5" s="28" t="s">
        <v>13</v>
      </c>
      <c r="C5" s="29">
        <f>'[1]개인서비스 및 소비자물가'!D6</f>
        <v>10291.666666666666</v>
      </c>
      <c r="D5" s="30">
        <f>'[1]개인서비스 및 소비자물가'!K6</f>
        <v>9291.6666666666661</v>
      </c>
      <c r="E5" s="31">
        <f>'[1]개인서비스 및 소비자물가'!R6</f>
        <v>11400</v>
      </c>
      <c r="F5" s="32">
        <v>10327.777777777777</v>
      </c>
      <c r="G5" s="32">
        <v>10277.777777777777</v>
      </c>
      <c r="H5" s="33">
        <f t="shared" ref="H5:H70" si="0">F5/G5-1</f>
        <v>4.8648648648648152E-3</v>
      </c>
      <c r="I5" s="34"/>
    </row>
    <row r="6" spans="1:9" s="26" customFormat="1" ht="31.5" customHeight="1" x14ac:dyDescent="0.15">
      <c r="A6" s="27" t="s">
        <v>14</v>
      </c>
      <c r="B6" s="28" t="s">
        <v>13</v>
      </c>
      <c r="C6" s="29">
        <f>'[1]개인서비스 및 소비자물가'!D7</f>
        <v>9950</v>
      </c>
      <c r="D6" s="30">
        <f>'[1]개인서비스 및 소비자물가'!K7</f>
        <v>9333.3333333333339</v>
      </c>
      <c r="E6" s="31">
        <f>'[1]개인서비스 및 소비자물가'!R7</f>
        <v>9250</v>
      </c>
      <c r="F6" s="32">
        <v>9511.1111111111113</v>
      </c>
      <c r="G6" s="32">
        <v>9522.2222222222226</v>
      </c>
      <c r="H6" s="33">
        <f t="shared" si="0"/>
        <v>-1.166861143523934E-3</v>
      </c>
      <c r="I6" s="34"/>
    </row>
    <row r="7" spans="1:9" s="26" customFormat="1" ht="31.5" customHeight="1" x14ac:dyDescent="0.15">
      <c r="A7" s="27" t="s">
        <v>15</v>
      </c>
      <c r="B7" s="28" t="s">
        <v>13</v>
      </c>
      <c r="C7" s="29">
        <f>'[1]개인서비스 및 소비자물가'!D8</f>
        <v>15250</v>
      </c>
      <c r="D7" s="30">
        <f>'[1]개인서비스 및 소비자물가'!K8</f>
        <v>16250</v>
      </c>
      <c r="E7" s="31">
        <f>'[1]개인서비스 및 소비자물가'!R8</f>
        <v>15200</v>
      </c>
      <c r="F7" s="32">
        <v>15566.666666666666</v>
      </c>
      <c r="G7" s="32">
        <v>15566.666666666666</v>
      </c>
      <c r="H7" s="33">
        <f t="shared" si="0"/>
        <v>0</v>
      </c>
      <c r="I7" s="34"/>
    </row>
    <row r="8" spans="1:9" s="26" customFormat="1" ht="31.5" customHeight="1" x14ac:dyDescent="0.15">
      <c r="A8" s="27" t="s">
        <v>16</v>
      </c>
      <c r="B8" s="28" t="s">
        <v>13</v>
      </c>
      <c r="C8" s="29">
        <f>'[1]개인서비스 및 소비자물가'!D9</f>
        <v>17150</v>
      </c>
      <c r="D8" s="30">
        <f>'[1]개인서비스 및 소비자물가'!K9</f>
        <v>17250</v>
      </c>
      <c r="E8" s="31">
        <f>'[1]개인서비스 및 소비자물가'!R9</f>
        <v>16250</v>
      </c>
      <c r="F8" s="32">
        <v>16883.333333333332</v>
      </c>
      <c r="G8" s="32">
        <v>16883.333333333332</v>
      </c>
      <c r="H8" s="33">
        <f t="shared" si="0"/>
        <v>0</v>
      </c>
      <c r="I8" s="34"/>
    </row>
    <row r="9" spans="1:9" s="26" customFormat="1" ht="31.5" customHeight="1" x14ac:dyDescent="0.15">
      <c r="A9" s="35" t="s">
        <v>17</v>
      </c>
      <c r="B9" s="28" t="s">
        <v>13</v>
      </c>
      <c r="C9" s="29">
        <f>'[1]개인서비스 및 소비자물가'!D10</f>
        <v>11666.666666666666</v>
      </c>
      <c r="D9" s="30">
        <f>'[1]개인서비스 및 소비자물가'!K10</f>
        <v>11250</v>
      </c>
      <c r="E9" s="31">
        <f>'[1]개인서비스 및 소비자물가'!R10</f>
        <v>11600</v>
      </c>
      <c r="F9" s="32">
        <v>11505.555555555555</v>
      </c>
      <c r="G9" s="32">
        <v>11477.777777777776</v>
      </c>
      <c r="H9" s="33">
        <f t="shared" si="0"/>
        <v>2.4201355275896841E-3</v>
      </c>
      <c r="I9" s="34"/>
    </row>
    <row r="10" spans="1:9" s="26" customFormat="1" ht="31.5" customHeight="1" x14ac:dyDescent="0.15">
      <c r="A10" s="35" t="s">
        <v>18</v>
      </c>
      <c r="B10" s="28" t="s">
        <v>13</v>
      </c>
      <c r="C10" s="29">
        <f>'[1]개인서비스 및 소비자물가'!D11</f>
        <v>9500</v>
      </c>
      <c r="D10" s="30">
        <f>'[1]개인서비스 및 소비자물가'!K11</f>
        <v>11583.333333333334</v>
      </c>
      <c r="E10" s="31">
        <f>'[1]개인서비스 및 소비자물가'!R11</f>
        <v>12400</v>
      </c>
      <c r="F10" s="32">
        <v>11161.111111111111</v>
      </c>
      <c r="G10" s="32">
        <v>11794.444444444445</v>
      </c>
      <c r="H10" s="33">
        <f t="shared" si="0"/>
        <v>-5.3697597739048586E-2</v>
      </c>
      <c r="I10" s="34"/>
    </row>
    <row r="11" spans="1:9" s="26" customFormat="1" ht="31.5" customHeight="1" x14ac:dyDescent="0.15">
      <c r="A11" s="35" t="s">
        <v>19</v>
      </c>
      <c r="B11" s="28" t="s">
        <v>13</v>
      </c>
      <c r="C11" s="29">
        <f>'[1]개인서비스 및 소비자물가'!D12</f>
        <v>9916.6666666666661</v>
      </c>
      <c r="D11" s="30">
        <f>'[1]개인서비스 및 소비자물가'!K12</f>
        <v>9941.6666666666661</v>
      </c>
      <c r="E11" s="31">
        <f>'[1]개인서비스 및 소비자물가'!R12</f>
        <v>10180</v>
      </c>
      <c r="F11" s="32">
        <v>10012.777777777777</v>
      </c>
      <c r="G11" s="32">
        <v>10012.777777777777</v>
      </c>
      <c r="H11" s="33">
        <f t="shared" si="0"/>
        <v>0</v>
      </c>
      <c r="I11" s="34"/>
    </row>
    <row r="12" spans="1:9" s="26" customFormat="1" ht="31.5" customHeight="1" x14ac:dyDescent="0.15">
      <c r="A12" s="27" t="s">
        <v>20</v>
      </c>
      <c r="B12" s="28" t="s">
        <v>13</v>
      </c>
      <c r="C12" s="29">
        <f>'[1]개인서비스 및 소비자물가'!D13</f>
        <v>9250</v>
      </c>
      <c r="D12" s="30">
        <f>'[1]개인서비스 및 소비자물가'!K13</f>
        <v>9916.6666666666661</v>
      </c>
      <c r="E12" s="31">
        <f>'[1]개인서비스 및 소비자물가'!R13</f>
        <v>8650</v>
      </c>
      <c r="F12" s="32">
        <v>9272.2222222222208</v>
      </c>
      <c r="G12" s="32">
        <v>9272.2222222222208</v>
      </c>
      <c r="H12" s="33">
        <f t="shared" si="0"/>
        <v>0</v>
      </c>
      <c r="I12" s="34"/>
    </row>
    <row r="13" spans="1:9" s="26" customFormat="1" ht="31.5" customHeight="1" x14ac:dyDescent="0.15">
      <c r="A13" s="35" t="s">
        <v>21</v>
      </c>
      <c r="B13" s="28" t="s">
        <v>13</v>
      </c>
      <c r="C13" s="29">
        <f>'[1]개인서비스 및 소비자물가'!D14</f>
        <v>8916.6666666666661</v>
      </c>
      <c r="D13" s="30">
        <f>'[1]개인서비스 및 소비자물가'!K14</f>
        <v>9116.6666666666661</v>
      </c>
      <c r="E13" s="31">
        <f>'[1]개인서비스 및 소비자물가'!R14</f>
        <v>9200</v>
      </c>
      <c r="F13" s="32">
        <v>9077.7777777777774</v>
      </c>
      <c r="G13" s="32">
        <v>9050</v>
      </c>
      <c r="H13" s="33">
        <f t="shared" si="0"/>
        <v>3.0693677102515693E-3</v>
      </c>
      <c r="I13" s="34"/>
    </row>
    <row r="14" spans="1:9" s="26" customFormat="1" ht="31.5" customHeight="1" x14ac:dyDescent="0.15">
      <c r="A14" s="35" t="s">
        <v>22</v>
      </c>
      <c r="B14" s="28" t="s">
        <v>13</v>
      </c>
      <c r="C14" s="29">
        <f>'[1]개인서비스 및 소비자물가'!D15</f>
        <v>9700</v>
      </c>
      <c r="D14" s="30">
        <f>'[1]개인서비스 및 소비자물가'!K15</f>
        <v>10166.666666666666</v>
      </c>
      <c r="E14" s="31">
        <f>'[1]개인서비스 및 소비자물가'!R15</f>
        <v>10625</v>
      </c>
      <c r="F14" s="32">
        <v>10163.888888888889</v>
      </c>
      <c r="G14" s="32">
        <v>10219.444444444445</v>
      </c>
      <c r="H14" s="33">
        <f t="shared" si="0"/>
        <v>-5.4362598532210482E-3</v>
      </c>
      <c r="I14" s="34"/>
    </row>
    <row r="15" spans="1:9" s="26" customFormat="1" ht="31.5" customHeight="1" x14ac:dyDescent="0.15">
      <c r="A15" s="35" t="s">
        <v>23</v>
      </c>
      <c r="B15" s="28" t="s">
        <v>24</v>
      </c>
      <c r="C15" s="29">
        <f>'[1]개인서비스 및 소비자물가'!D16</f>
        <v>42416.666666666664</v>
      </c>
      <c r="D15" s="30">
        <f>'[1]개인서비스 및 소비자물가'!K16</f>
        <v>41666.666666666664</v>
      </c>
      <c r="E15" s="31">
        <f>'[1]개인서비스 및 소비자물가'!R16</f>
        <v>40500</v>
      </c>
      <c r="F15" s="32">
        <v>41527.777777777774</v>
      </c>
      <c r="G15" s="32">
        <v>41294.444444444445</v>
      </c>
      <c r="H15" s="33">
        <f t="shared" si="0"/>
        <v>5.6504775998922341E-3</v>
      </c>
      <c r="I15" s="34"/>
    </row>
    <row r="16" spans="1:9" s="26" customFormat="1" ht="31.5" customHeight="1" x14ac:dyDescent="0.15">
      <c r="A16" s="35" t="s">
        <v>25</v>
      </c>
      <c r="B16" s="36" t="s">
        <v>26</v>
      </c>
      <c r="C16" s="29">
        <f>'[1]개인서비스 및 소비자물가'!D17</f>
        <v>12958.333333333334</v>
      </c>
      <c r="D16" s="30">
        <f>'[1]개인서비스 및 소비자물가'!K17</f>
        <v>12525</v>
      </c>
      <c r="E16" s="31">
        <f>'[1]개인서비스 및 소비자물가'!R17</f>
        <v>14175</v>
      </c>
      <c r="F16" s="32">
        <v>13219.444444444445</v>
      </c>
      <c r="G16" s="32">
        <v>13219.444444444445</v>
      </c>
      <c r="H16" s="33">
        <f t="shared" si="0"/>
        <v>0</v>
      </c>
      <c r="I16" s="34"/>
    </row>
    <row r="17" spans="1:9" s="26" customFormat="1" ht="31.5" customHeight="1" x14ac:dyDescent="0.15">
      <c r="A17" s="35" t="s">
        <v>27</v>
      </c>
      <c r="B17" s="36" t="s">
        <v>28</v>
      </c>
      <c r="C17" s="29">
        <f>'[1]개인서비스 및 소비자물가'!D18</f>
        <v>39045.833333333336</v>
      </c>
      <c r="D17" s="30">
        <f>'[1]개인서비스 및 소비자물가'!K18</f>
        <v>39781.25</v>
      </c>
      <c r="E17" s="31">
        <f>'[1]개인서비스 및 소비자물가'!R18</f>
        <v>36295</v>
      </c>
      <c r="F17" s="32">
        <v>38374.027777777781</v>
      </c>
      <c r="G17" s="32">
        <v>38374.027777777781</v>
      </c>
      <c r="H17" s="33">
        <f t="shared" si="0"/>
        <v>0</v>
      </c>
      <c r="I17" s="34"/>
    </row>
    <row r="18" spans="1:9" s="26" customFormat="1" ht="31.5" customHeight="1" x14ac:dyDescent="0.15">
      <c r="A18" s="35" t="s">
        <v>29</v>
      </c>
      <c r="B18" s="36" t="s">
        <v>30</v>
      </c>
      <c r="C18" s="29">
        <f>'[1]개인서비스 및 소비자물가'!D19</f>
        <v>11375</v>
      </c>
      <c r="D18" s="30">
        <f>'[1]개인서비스 및 소비자물가'!K19</f>
        <v>11836.666666666666</v>
      </c>
      <c r="E18" s="31">
        <f>'[1]개인서비스 및 소비자물가'!R19</f>
        <v>13954</v>
      </c>
      <c r="F18" s="32">
        <v>12388.555555555555</v>
      </c>
      <c r="G18" s="32">
        <v>12388.555555555555</v>
      </c>
      <c r="H18" s="33">
        <f t="shared" si="0"/>
        <v>0</v>
      </c>
      <c r="I18" s="34"/>
    </row>
    <row r="19" spans="1:9" s="26" customFormat="1" ht="31.5" customHeight="1" x14ac:dyDescent="0.15">
      <c r="A19" s="27" t="s">
        <v>31</v>
      </c>
      <c r="B19" s="36" t="s">
        <v>32</v>
      </c>
      <c r="C19" s="29">
        <f>'[1]개인서비스 및 소비자물가'!D20</f>
        <v>13182.166666666666</v>
      </c>
      <c r="D19" s="30">
        <f>'[1]개인서비스 및 소비자물가'!K20</f>
        <v>13719.166666666666</v>
      </c>
      <c r="E19" s="31">
        <f>'[1]개인서비스 및 소비자물가'!R20</f>
        <v>14653</v>
      </c>
      <c r="F19" s="32">
        <v>13851.444444444443</v>
      </c>
      <c r="G19" s="32">
        <v>13851.444444444443</v>
      </c>
      <c r="H19" s="33">
        <f t="shared" si="0"/>
        <v>0</v>
      </c>
      <c r="I19" s="34"/>
    </row>
    <row r="20" spans="1:9" s="26" customFormat="1" ht="31.5" customHeight="1" x14ac:dyDescent="0.15">
      <c r="A20" s="27" t="s">
        <v>33</v>
      </c>
      <c r="B20" s="36" t="s">
        <v>34</v>
      </c>
      <c r="C20" s="29">
        <f>'[1]개인서비스 및 소비자물가'!D21</f>
        <v>16300.833333333334</v>
      </c>
      <c r="D20" s="30">
        <f>'[1]개인서비스 및 소비자물가'!K21</f>
        <v>20612.5</v>
      </c>
      <c r="E20" s="31">
        <f>'[1]개인서비스 및 소비자물가'!R21</f>
        <v>22642.5</v>
      </c>
      <c r="F20" s="32">
        <v>19851.944444444445</v>
      </c>
      <c r="G20" s="32">
        <v>20938.666666666668</v>
      </c>
      <c r="H20" s="33">
        <f t="shared" si="0"/>
        <v>-5.1900258957378154E-2</v>
      </c>
      <c r="I20" s="34"/>
    </row>
    <row r="21" spans="1:9" s="26" customFormat="1" ht="31.5" customHeight="1" x14ac:dyDescent="0.15">
      <c r="A21" s="27" t="s">
        <v>35</v>
      </c>
      <c r="B21" s="36" t="s">
        <v>36</v>
      </c>
      <c r="C21" s="29">
        <f>'[1]개인서비스 및 소비자물가'!D22</f>
        <v>7083.333333333333</v>
      </c>
      <c r="D21" s="30">
        <f>'[1]개인서비스 및 소비자물가'!K22</f>
        <v>7500</v>
      </c>
      <c r="E21" s="31">
        <f>'[1]개인서비스 및 소비자물가'!R22</f>
        <v>7500</v>
      </c>
      <c r="F21" s="32">
        <v>7361.1111111111104</v>
      </c>
      <c r="G21" s="32">
        <v>7347.2222222222226</v>
      </c>
      <c r="H21" s="33">
        <f t="shared" si="0"/>
        <v>1.890359168241762E-3</v>
      </c>
      <c r="I21" s="34"/>
    </row>
    <row r="22" spans="1:9" s="26" customFormat="1" ht="31.5" customHeight="1" x14ac:dyDescent="0.15">
      <c r="A22" s="27" t="s">
        <v>37</v>
      </c>
      <c r="B22" s="36" t="s">
        <v>36</v>
      </c>
      <c r="C22" s="29">
        <f>'[1]개인서비스 및 소비자물가'!D23</f>
        <v>9041.6666666666661</v>
      </c>
      <c r="D22" s="30">
        <f>'[1]개인서비스 및 소비자물가'!K23</f>
        <v>9583.3333333333339</v>
      </c>
      <c r="E22" s="31">
        <f>'[1]개인서비스 및 소비자물가'!R23</f>
        <v>9400</v>
      </c>
      <c r="F22" s="32">
        <v>9341.6666666666661</v>
      </c>
      <c r="G22" s="32">
        <v>9327.7777777777792</v>
      </c>
      <c r="H22" s="33">
        <f t="shared" si="0"/>
        <v>1.4889815366287973E-3</v>
      </c>
      <c r="I22" s="34"/>
    </row>
    <row r="23" spans="1:9" s="26" customFormat="1" ht="31.5" customHeight="1" x14ac:dyDescent="0.15">
      <c r="A23" s="27" t="s">
        <v>38</v>
      </c>
      <c r="B23" s="36" t="s">
        <v>13</v>
      </c>
      <c r="C23" s="29">
        <f>'[1]개인서비스 및 소비자물가'!D24</f>
        <v>6166.666666666667</v>
      </c>
      <c r="D23" s="30">
        <f>'[1]개인서비스 및 소비자물가'!K24</f>
        <v>7116.666666666667</v>
      </c>
      <c r="E23" s="31">
        <f>'[1]개인서비스 및 소비자물가'!R24</f>
        <v>6650</v>
      </c>
      <c r="F23" s="32">
        <v>6644.4444444444453</v>
      </c>
      <c r="G23" s="32">
        <v>6644.4444444444453</v>
      </c>
      <c r="H23" s="33">
        <f t="shared" si="0"/>
        <v>0</v>
      </c>
      <c r="I23" s="34"/>
    </row>
    <row r="24" spans="1:9" s="26" customFormat="1" ht="31.5" customHeight="1" x14ac:dyDescent="0.15">
      <c r="A24" s="27" t="s">
        <v>39</v>
      </c>
      <c r="B24" s="36" t="s">
        <v>40</v>
      </c>
      <c r="C24" s="29">
        <f>'[1]개인서비스 및 소비자물가'!D25</f>
        <v>17916.666666666668</v>
      </c>
      <c r="D24" s="30">
        <f>'[1]개인서비스 및 소비자물가'!K25</f>
        <v>19000</v>
      </c>
      <c r="E24" s="31">
        <f>'[1]개인서비스 및 소비자물가'!R25</f>
        <v>22190</v>
      </c>
      <c r="F24" s="32">
        <v>19702.222222222223</v>
      </c>
      <c r="G24" s="32">
        <v>19674.444444444442</v>
      </c>
      <c r="H24" s="33">
        <f t="shared" si="0"/>
        <v>1.4118710114645605E-3</v>
      </c>
      <c r="I24" s="34"/>
    </row>
    <row r="25" spans="1:9" s="26" customFormat="1" ht="31.5" customHeight="1" x14ac:dyDescent="0.15">
      <c r="A25" s="27" t="s">
        <v>41</v>
      </c>
      <c r="B25" s="36" t="s">
        <v>36</v>
      </c>
      <c r="C25" s="29">
        <f>'[1]개인서비스 및 소비자물가'!D26</f>
        <v>8875</v>
      </c>
      <c r="D25" s="30">
        <f>'[1]개인서비스 및 소비자물가'!K26</f>
        <v>8541.6666666666661</v>
      </c>
      <c r="E25" s="31">
        <f>'[1]개인서비스 및 소비자물가'!R26</f>
        <v>9300</v>
      </c>
      <c r="F25" s="32">
        <v>8905.5555555555547</v>
      </c>
      <c r="G25" s="32">
        <v>8905.5555555555547</v>
      </c>
      <c r="H25" s="33">
        <f t="shared" si="0"/>
        <v>0</v>
      </c>
      <c r="I25" s="34"/>
    </row>
    <row r="26" spans="1:9" s="26" customFormat="1" ht="31.5" customHeight="1" x14ac:dyDescent="0.15">
      <c r="A26" s="27" t="s">
        <v>42</v>
      </c>
      <c r="B26" s="36" t="s">
        <v>43</v>
      </c>
      <c r="C26" s="29">
        <f>'[1]개인서비스 및 소비자물가'!D27</f>
        <v>11116.666666666666</v>
      </c>
      <c r="D26" s="30">
        <f>'[1]개인서비스 및 소비자물가'!K27</f>
        <v>11516.666666666666</v>
      </c>
      <c r="E26" s="31">
        <f>'[1]개인서비스 및 소비자물가'!R27</f>
        <v>11200</v>
      </c>
      <c r="F26" s="32">
        <v>11277.777777777776</v>
      </c>
      <c r="G26" s="32">
        <v>11341.111111111109</v>
      </c>
      <c r="H26" s="33">
        <f t="shared" si="0"/>
        <v>-5.5844028607818785E-3</v>
      </c>
      <c r="I26" s="34"/>
    </row>
    <row r="27" spans="1:9" s="26" customFormat="1" ht="31.5" customHeight="1" x14ac:dyDescent="0.15">
      <c r="A27" s="27" t="s">
        <v>44</v>
      </c>
      <c r="B27" s="36" t="s">
        <v>45</v>
      </c>
      <c r="C27" s="29">
        <f>'[1]개인서비스 및 소비자물가'!D28</f>
        <v>15158.333333333334</v>
      </c>
      <c r="D27" s="30">
        <f>'[1]개인서비스 및 소비자물가'!K28</f>
        <v>15458.333333333334</v>
      </c>
      <c r="E27" s="31">
        <f>'[1]개인서비스 및 소비자물가'!R28</f>
        <v>15650</v>
      </c>
      <c r="F27" s="32">
        <v>15422.222222222224</v>
      </c>
      <c r="G27" s="32">
        <v>15422.222222222224</v>
      </c>
      <c r="H27" s="33">
        <f t="shared" si="0"/>
        <v>0</v>
      </c>
      <c r="I27" s="34"/>
    </row>
    <row r="28" spans="1:9" s="26" customFormat="1" ht="31.5" customHeight="1" x14ac:dyDescent="0.15">
      <c r="A28" s="35" t="s">
        <v>46</v>
      </c>
      <c r="B28" s="36" t="s">
        <v>47</v>
      </c>
      <c r="C28" s="29">
        <f>'[1]개인서비스 및 소비자물가'!D29</f>
        <v>9708.3333333333339</v>
      </c>
      <c r="D28" s="30">
        <f>'[1]개인서비스 및 소비자물가'!K29</f>
        <v>9375</v>
      </c>
      <c r="E28" s="31">
        <f>'[1]개인서비스 및 소비자물가'!R29</f>
        <v>7850</v>
      </c>
      <c r="F28" s="32">
        <v>8977.7777777777792</v>
      </c>
      <c r="G28" s="32">
        <v>8977.7777777777792</v>
      </c>
      <c r="H28" s="33">
        <f t="shared" si="0"/>
        <v>0</v>
      </c>
      <c r="I28" s="34"/>
    </row>
    <row r="29" spans="1:9" s="26" customFormat="1" ht="31.5" customHeight="1" x14ac:dyDescent="0.15">
      <c r="A29" s="35" t="s">
        <v>48</v>
      </c>
      <c r="B29" s="36" t="s">
        <v>49</v>
      </c>
      <c r="C29" s="29">
        <f>'[1]개인서비스 및 소비자물가'!D30</f>
        <v>9208.3333333333339</v>
      </c>
      <c r="D29" s="30">
        <f>'[1]개인서비스 및 소비자물가'!K30</f>
        <v>10875</v>
      </c>
      <c r="E29" s="31">
        <f>'[1]개인서비스 및 소비자물가'!R30</f>
        <v>11080</v>
      </c>
      <c r="F29" s="32">
        <v>10387.777777777779</v>
      </c>
      <c r="G29" s="32">
        <v>11001.666666666666</v>
      </c>
      <c r="H29" s="33">
        <f t="shared" si="0"/>
        <v>-5.57996263192444E-2</v>
      </c>
      <c r="I29" s="34"/>
    </row>
    <row r="30" spans="1:9" s="26" customFormat="1" ht="31.5" customHeight="1" x14ac:dyDescent="0.15">
      <c r="A30" s="35" t="s">
        <v>50</v>
      </c>
      <c r="B30" s="36" t="s">
        <v>51</v>
      </c>
      <c r="C30" s="29">
        <f>'[1]개인서비스 및 소비자물가'!D31</f>
        <v>19658.333333333332</v>
      </c>
      <c r="D30" s="30">
        <f>'[1]개인서비스 및 소비자물가'!K31</f>
        <v>17758.333333333332</v>
      </c>
      <c r="E30" s="31">
        <f>'[1]개인서비스 및 소비자물가'!R31</f>
        <v>20250</v>
      </c>
      <c r="F30" s="32">
        <v>19222.222222222223</v>
      </c>
      <c r="G30" s="32">
        <v>19222.222222222223</v>
      </c>
      <c r="H30" s="33">
        <f t="shared" si="0"/>
        <v>0</v>
      </c>
      <c r="I30" s="34"/>
    </row>
    <row r="31" spans="1:9" s="26" customFormat="1" ht="31.5" customHeight="1" x14ac:dyDescent="0.15">
      <c r="A31" s="27" t="s">
        <v>52</v>
      </c>
      <c r="B31" s="36" t="s">
        <v>53</v>
      </c>
      <c r="C31" s="29">
        <f>'[1]개인서비스 및 소비자물가'!D32</f>
        <v>6916.666666666667</v>
      </c>
      <c r="D31" s="30">
        <f>'[1]개인서비스 및 소비자물가'!K32</f>
        <v>8583.3333333333339</v>
      </c>
      <c r="E31" s="31">
        <f>'[1]개인서비스 및 소비자물가'!R32</f>
        <v>8300</v>
      </c>
      <c r="F31" s="32">
        <v>7933.333333333333</v>
      </c>
      <c r="G31" s="32">
        <v>8394.4444444444453</v>
      </c>
      <c r="H31" s="33">
        <f t="shared" si="0"/>
        <v>-5.4930509596293975E-2</v>
      </c>
      <c r="I31" s="34"/>
    </row>
    <row r="32" spans="1:9" s="26" customFormat="1" ht="31.5" customHeight="1" x14ac:dyDescent="0.15">
      <c r="A32" s="27" t="s">
        <v>54</v>
      </c>
      <c r="B32" s="37" t="s">
        <v>55</v>
      </c>
      <c r="C32" s="29">
        <f>'[1]개인서비스 및 소비자물가'!D33</f>
        <v>4500</v>
      </c>
      <c r="D32" s="30">
        <f>'[1]개인서비스 및 소비자물가'!K33</f>
        <v>4500</v>
      </c>
      <c r="E32" s="31">
        <f>'[1]개인서비스 및 소비자물가'!R33</f>
        <v>4650</v>
      </c>
      <c r="F32" s="32">
        <v>4550</v>
      </c>
      <c r="G32" s="32">
        <v>4550</v>
      </c>
      <c r="H32" s="33">
        <f t="shared" si="0"/>
        <v>0</v>
      </c>
      <c r="I32" s="34"/>
    </row>
    <row r="33" spans="1:9" s="26" customFormat="1" ht="31.5" customHeight="1" x14ac:dyDescent="0.15">
      <c r="A33" s="27" t="s">
        <v>56</v>
      </c>
      <c r="B33" s="37" t="s">
        <v>55</v>
      </c>
      <c r="C33" s="29">
        <f>'[1]개인서비스 및 소비자물가'!D34</f>
        <v>3650</v>
      </c>
      <c r="D33" s="30">
        <f>'[1]개인서비스 및 소비자물가'!K34</f>
        <v>3741.6666666666665</v>
      </c>
      <c r="E33" s="31">
        <f>'[1]개인서비스 및 소비자물가'!R34</f>
        <v>4030</v>
      </c>
      <c r="F33" s="32">
        <v>3807.2222222222222</v>
      </c>
      <c r="G33" s="32">
        <v>3793.3333333333335</v>
      </c>
      <c r="H33" s="33">
        <f t="shared" si="0"/>
        <v>3.6613942589338588E-3</v>
      </c>
      <c r="I33" s="34"/>
    </row>
    <row r="34" spans="1:9" s="26" customFormat="1" ht="31.5" customHeight="1" x14ac:dyDescent="0.15">
      <c r="A34" s="38" t="s">
        <v>57</v>
      </c>
      <c r="B34" s="39" t="s">
        <v>58</v>
      </c>
      <c r="C34" s="29">
        <f>'[1]개인서비스 및 소비자물가'!D35</f>
        <v>10666.666666666666</v>
      </c>
      <c r="D34" s="30">
        <f>'[1]개인서비스 및 소비자물가'!K35</f>
        <v>11166.666666666666</v>
      </c>
      <c r="E34" s="31">
        <f>'[1]개인서비스 및 소비자물가'!R35</f>
        <v>9600</v>
      </c>
      <c r="F34" s="32">
        <v>10477.777777777777</v>
      </c>
      <c r="G34" s="32">
        <v>11277.777777777776</v>
      </c>
      <c r="H34" s="33">
        <f t="shared" si="0"/>
        <v>-7.0935960591132829E-2</v>
      </c>
      <c r="I34" s="34"/>
    </row>
    <row r="35" spans="1:9" s="26" customFormat="1" ht="31.5" customHeight="1" x14ac:dyDescent="0.15">
      <c r="A35" s="27" t="s">
        <v>59</v>
      </c>
      <c r="B35" s="40" t="s">
        <v>60</v>
      </c>
      <c r="C35" s="29">
        <f>'[1]개인서비스 및 소비자물가'!D36</f>
        <v>14250</v>
      </c>
      <c r="D35" s="30">
        <f>'[1]개인서비스 및 소비자물가'!K36</f>
        <v>13833.333333333334</v>
      </c>
      <c r="E35" s="31">
        <f>'[1]개인서비스 및 소비자물가'!R36</f>
        <v>16000</v>
      </c>
      <c r="F35" s="32">
        <v>14694.444444444445</v>
      </c>
      <c r="G35" s="32">
        <v>14694.444444444445</v>
      </c>
      <c r="H35" s="33">
        <f t="shared" si="0"/>
        <v>0</v>
      </c>
      <c r="I35" s="34"/>
    </row>
    <row r="36" spans="1:9" s="26" customFormat="1" ht="31.5" customHeight="1" x14ac:dyDescent="0.15">
      <c r="A36" s="27" t="s">
        <v>61</v>
      </c>
      <c r="B36" s="36" t="s">
        <v>62</v>
      </c>
      <c r="C36" s="29">
        <f>'[1]개인서비스 및 소비자물가'!D37</f>
        <v>18000</v>
      </c>
      <c r="D36" s="30">
        <f>'[1]개인서비스 및 소비자물가'!K37</f>
        <v>22000</v>
      </c>
      <c r="E36" s="31">
        <f>'[1]개인서비스 및 소비자물가'!R37</f>
        <v>25000</v>
      </c>
      <c r="F36" s="32">
        <v>21666.666666666668</v>
      </c>
      <c r="G36" s="32">
        <v>21666.666666666668</v>
      </c>
      <c r="H36" s="33">
        <f t="shared" si="0"/>
        <v>0</v>
      </c>
      <c r="I36" s="34"/>
    </row>
    <row r="37" spans="1:9" s="26" customFormat="1" ht="31.5" customHeight="1" x14ac:dyDescent="0.15">
      <c r="A37" s="27" t="s">
        <v>63</v>
      </c>
      <c r="B37" s="36" t="s">
        <v>64</v>
      </c>
      <c r="C37" s="29">
        <f>'[1]개인서비스 및 소비자물가'!D38</f>
        <v>59583.333333333336</v>
      </c>
      <c r="D37" s="30">
        <f>'[1]개인서비스 및 소비자물가'!K38</f>
        <v>65916.666666666672</v>
      </c>
      <c r="E37" s="31">
        <f>'[1]개인서비스 및 소비자물가'!R38</f>
        <v>77000</v>
      </c>
      <c r="F37" s="32">
        <v>67500</v>
      </c>
      <c r="G37" s="32">
        <v>67500</v>
      </c>
      <c r="H37" s="33">
        <f t="shared" si="0"/>
        <v>0</v>
      </c>
      <c r="I37" s="34"/>
    </row>
    <row r="38" spans="1:9" s="26" customFormat="1" ht="31.5" customHeight="1" x14ac:dyDescent="0.15">
      <c r="A38" s="35" t="s">
        <v>65</v>
      </c>
      <c r="B38" s="37" t="s">
        <v>66</v>
      </c>
      <c r="C38" s="29">
        <f>'[1]개인서비스 및 소비자물가'!D39</f>
        <v>10641.666666666666</v>
      </c>
      <c r="D38" s="30">
        <f>'[1]개인서비스 및 소비자물가'!K39</f>
        <v>10375</v>
      </c>
      <c r="E38" s="31">
        <f>'[1]개인서비스 및 소비자물가'!R39</f>
        <v>8870</v>
      </c>
      <c r="F38" s="32">
        <v>9962.2222222222208</v>
      </c>
      <c r="G38" s="32">
        <v>9962.2222222222208</v>
      </c>
      <c r="H38" s="33">
        <f t="shared" si="0"/>
        <v>0</v>
      </c>
      <c r="I38" s="34"/>
    </row>
    <row r="39" spans="1:9" s="26" customFormat="1" ht="31.5" customHeight="1" x14ac:dyDescent="0.15">
      <c r="A39" s="35" t="s">
        <v>67</v>
      </c>
      <c r="B39" s="41" t="s">
        <v>68</v>
      </c>
      <c r="C39" s="29">
        <f>'[1]개인서비스 및 소비자물가'!D40</f>
        <v>5583.333333333333</v>
      </c>
      <c r="D39" s="30">
        <f>'[1]개인서비스 및 소비자물가'!K40</f>
        <v>5583.333333333333</v>
      </c>
      <c r="E39" s="31">
        <f>'[1]개인서비스 및 소비자물가'!R40</f>
        <v>6500</v>
      </c>
      <c r="F39" s="32">
        <v>5888.8888888888878</v>
      </c>
      <c r="G39" s="32">
        <v>5888.8888888888878</v>
      </c>
      <c r="H39" s="33">
        <f t="shared" si="0"/>
        <v>0</v>
      </c>
      <c r="I39" s="34"/>
    </row>
    <row r="40" spans="1:9" s="26" customFormat="1" ht="31.5" customHeight="1" x14ac:dyDescent="0.15">
      <c r="A40" s="42" t="s">
        <v>69</v>
      </c>
      <c r="B40" s="43" t="s">
        <v>70</v>
      </c>
      <c r="C40" s="44"/>
      <c r="D40" s="45"/>
      <c r="E40" s="46"/>
      <c r="F40" s="47"/>
      <c r="G40" s="48"/>
      <c r="H40" s="48"/>
      <c r="I40" s="49"/>
    </row>
    <row r="41" spans="1:9" s="26" customFormat="1" ht="31.5" customHeight="1" x14ac:dyDescent="0.15">
      <c r="A41" s="38" t="s">
        <v>71</v>
      </c>
      <c r="B41" s="50" t="s">
        <v>72</v>
      </c>
      <c r="C41" s="29">
        <f>'[1]개인서비스 및 소비자물가'!D42</f>
        <v>31080</v>
      </c>
      <c r="D41" s="51">
        <f>'[1]개인서비스 및 소비자물가'!K42</f>
        <v>42516.666666666664</v>
      </c>
      <c r="E41" s="52">
        <f>'[1]개인서비스 및 소비자물가'!R42</f>
        <v>42676</v>
      </c>
      <c r="F41" s="32">
        <v>38757.555555555555</v>
      </c>
      <c r="G41" s="53">
        <v>40279.166666666664</v>
      </c>
      <c r="H41" s="33">
        <f t="shared" si="0"/>
        <v>-3.7776628392124367E-2</v>
      </c>
      <c r="I41" s="34"/>
    </row>
    <row r="42" spans="1:9" s="26" customFormat="1" ht="31.5" customHeight="1" x14ac:dyDescent="0.15">
      <c r="A42" s="38" t="s">
        <v>73</v>
      </c>
      <c r="B42" s="39" t="s">
        <v>74</v>
      </c>
      <c r="C42" s="29">
        <f>'[1]개인서비스 및 소비자물가'!D43</f>
        <v>15750</v>
      </c>
      <c r="D42" s="51">
        <f>'[1]개인서비스 및 소비자물가'!K43</f>
        <v>15498.333333333334</v>
      </c>
      <c r="E42" s="52">
        <f>'[1]개인서비스 및 소비자물가'!R43</f>
        <v>14128</v>
      </c>
      <c r="F42" s="32">
        <v>15125.444444444445</v>
      </c>
      <c r="G42" s="53">
        <v>14714.777777777779</v>
      </c>
      <c r="H42" s="33">
        <f t="shared" si="0"/>
        <v>2.7908451820920721E-2</v>
      </c>
      <c r="I42" s="34"/>
    </row>
    <row r="43" spans="1:9" s="26" customFormat="1" ht="31.5" customHeight="1" x14ac:dyDescent="0.15">
      <c r="A43" s="38" t="s">
        <v>75</v>
      </c>
      <c r="B43" s="39" t="s">
        <v>76</v>
      </c>
      <c r="C43" s="54">
        <f>'[1]개인서비스 및 소비자물가'!D44</f>
        <v>18441.666666666668</v>
      </c>
      <c r="D43" s="51">
        <f>'[1]개인서비스 및 소비자물가'!K44</f>
        <v>18740</v>
      </c>
      <c r="E43" s="52">
        <f>'[1]개인서비스 및 소비자물가'!R44</f>
        <v>16918</v>
      </c>
      <c r="F43" s="32">
        <v>18033.222222222223</v>
      </c>
      <c r="G43" s="53">
        <v>18733.333333333332</v>
      </c>
      <c r="H43" s="33">
        <f t="shared" si="0"/>
        <v>-3.7372479240806555E-2</v>
      </c>
      <c r="I43" s="34"/>
    </row>
    <row r="44" spans="1:9" s="26" customFormat="1" ht="31.5" customHeight="1" x14ac:dyDescent="0.15">
      <c r="A44" s="38" t="s">
        <v>77</v>
      </c>
      <c r="B44" s="39" t="s">
        <v>78</v>
      </c>
      <c r="C44" s="54">
        <f>'[1]개인서비스 및 소비자물가'!D45</f>
        <v>6735</v>
      </c>
      <c r="D44" s="51">
        <f>'[1]개인서비스 및 소비자물가'!K45</f>
        <v>8236.6666666666661</v>
      </c>
      <c r="E44" s="52">
        <f>'[1]개인서비스 및 소비자물가'!R45</f>
        <v>5690</v>
      </c>
      <c r="F44" s="32">
        <v>6887.2222222222217</v>
      </c>
      <c r="G44" s="53">
        <v>7055.5555555555557</v>
      </c>
      <c r="H44" s="33">
        <f t="shared" si="0"/>
        <v>-2.3858267716535542E-2</v>
      </c>
      <c r="I44" s="34"/>
    </row>
    <row r="45" spans="1:9" s="26" customFormat="1" ht="31.5" customHeight="1" x14ac:dyDescent="0.15">
      <c r="A45" s="38" t="s">
        <v>79</v>
      </c>
      <c r="B45" s="39" t="s">
        <v>80</v>
      </c>
      <c r="C45" s="54">
        <f>'[1]개인서비스 및 소비자물가'!D46</f>
        <v>2193.3333333333335</v>
      </c>
      <c r="D45" s="51">
        <f>'[1]개인서비스 및 소비자물가'!K46</f>
        <v>2263.3333333333335</v>
      </c>
      <c r="E45" s="52">
        <f>'[1]개인서비스 및 소비자물가'!R46</f>
        <v>2442</v>
      </c>
      <c r="F45" s="32">
        <v>2299.5555555555557</v>
      </c>
      <c r="G45" s="53">
        <v>2162.3333333333335</v>
      </c>
      <c r="H45" s="33">
        <f t="shared" si="0"/>
        <v>6.346025384101539E-2</v>
      </c>
      <c r="I45" s="34"/>
    </row>
    <row r="46" spans="1:9" s="26" customFormat="1" ht="31.5" customHeight="1" x14ac:dyDescent="0.15">
      <c r="A46" s="38" t="s">
        <v>81</v>
      </c>
      <c r="B46" s="39" t="s">
        <v>82</v>
      </c>
      <c r="C46" s="54">
        <f>'[1]개인서비스 및 소비자물가'!D47</f>
        <v>5580</v>
      </c>
      <c r="D46" s="51">
        <f>'[1]개인서비스 및 소비자물가'!K47</f>
        <v>4071.6666666666665</v>
      </c>
      <c r="E46" s="52">
        <f>'[1]개인서비스 및 소비자물가'!R47</f>
        <v>5392</v>
      </c>
      <c r="F46" s="32">
        <v>5014.5555555555557</v>
      </c>
      <c r="G46" s="53">
        <v>5444.7777777777774</v>
      </c>
      <c r="H46" s="33">
        <f t="shared" si="0"/>
        <v>-7.9015570475276964E-2</v>
      </c>
      <c r="I46" s="34"/>
    </row>
    <row r="47" spans="1:9" s="26" customFormat="1" ht="31.5" customHeight="1" x14ac:dyDescent="0.15">
      <c r="A47" s="55" t="s">
        <v>83</v>
      </c>
      <c r="B47" s="39" t="s">
        <v>84</v>
      </c>
      <c r="C47" s="54">
        <f>'[1]개인서비스 및 소비자물가'!D48</f>
        <v>3321.6666666666665</v>
      </c>
      <c r="D47" s="51">
        <f>'[1]개인서비스 및 소비자물가'!K48</f>
        <v>2092</v>
      </c>
      <c r="E47" s="52">
        <f>'[1]개인서비스 및 소비자물가'!R48</f>
        <v>2987.5</v>
      </c>
      <c r="F47" s="32">
        <v>2800.3888888888887</v>
      </c>
      <c r="G47" s="53">
        <v>4372.5</v>
      </c>
      <c r="H47" s="33">
        <f t="shared" si="0"/>
        <v>-0.35954513690362755</v>
      </c>
      <c r="I47" s="34"/>
    </row>
    <row r="48" spans="1:9" s="26" customFormat="1" ht="31.5" customHeight="1" x14ac:dyDescent="0.15">
      <c r="A48" s="55" t="s">
        <v>85</v>
      </c>
      <c r="B48" s="39" t="s">
        <v>84</v>
      </c>
      <c r="C48" s="54">
        <f>'[1]개인서비스 및 소비자물가'!D49</f>
        <v>2251.6666666666665</v>
      </c>
      <c r="D48" s="51">
        <f>'[1]개인서비스 및 소비자물가'!K49</f>
        <v>2576.6666666666665</v>
      </c>
      <c r="E48" s="52">
        <f>'[1]개인서비스 및 소비자물가'!R49</f>
        <v>3084</v>
      </c>
      <c r="F48" s="32">
        <v>2637.4444444444443</v>
      </c>
      <c r="G48" s="53">
        <v>2538.4444444444443</v>
      </c>
      <c r="H48" s="33">
        <f t="shared" si="0"/>
        <v>3.9000262628031246E-2</v>
      </c>
      <c r="I48" s="34"/>
    </row>
    <row r="49" spans="1:9" s="26" customFormat="1" ht="31.5" customHeight="1" x14ac:dyDescent="0.15">
      <c r="A49" s="55" t="s">
        <v>86</v>
      </c>
      <c r="B49" s="39" t="s">
        <v>87</v>
      </c>
      <c r="C49" s="54">
        <f>'[1]개인서비스 및 소비자물가'!D50</f>
        <v>3135</v>
      </c>
      <c r="D49" s="51">
        <f>'[1]개인서비스 및 소비자물가'!K50</f>
        <v>2979.3333333333335</v>
      </c>
      <c r="E49" s="52">
        <f>'[1]개인서비스 및 소비자물가'!R50</f>
        <v>2838</v>
      </c>
      <c r="F49" s="32">
        <v>2984.1111111111113</v>
      </c>
      <c r="G49" s="53">
        <v>2701</v>
      </c>
      <c r="H49" s="33">
        <f t="shared" si="0"/>
        <v>0.10481714591303648</v>
      </c>
      <c r="I49" s="34"/>
    </row>
    <row r="50" spans="1:9" s="26" customFormat="1" ht="31.5" customHeight="1" x14ac:dyDescent="0.15">
      <c r="A50" s="55" t="s">
        <v>88</v>
      </c>
      <c r="B50" s="39" t="s">
        <v>89</v>
      </c>
      <c r="C50" s="54">
        <f>'[1]개인서비스 및 소비자물가'!D51</f>
        <v>2693.3333333333335</v>
      </c>
      <c r="D50" s="51">
        <f>'[1]개인서비스 및 소비자물가'!K51</f>
        <v>2558.3333333333335</v>
      </c>
      <c r="E50" s="52">
        <f>'[1]개인서비스 및 소비자물가'!R51</f>
        <v>3284</v>
      </c>
      <c r="F50" s="32">
        <v>2845.2222222222226</v>
      </c>
      <c r="G50" s="53">
        <v>3406.4444444444448</v>
      </c>
      <c r="H50" s="33">
        <f t="shared" si="0"/>
        <v>-0.16475308239285014</v>
      </c>
      <c r="I50" s="34"/>
    </row>
    <row r="51" spans="1:9" s="26" customFormat="1" ht="31.5" customHeight="1" x14ac:dyDescent="0.15">
      <c r="A51" s="55" t="s">
        <v>90</v>
      </c>
      <c r="B51" s="39" t="s">
        <v>91</v>
      </c>
      <c r="C51" s="54">
        <f>'[1]개인서비스 및 소비자물가'!D52</f>
        <v>1540</v>
      </c>
      <c r="D51" s="51">
        <f>'[1]개인서비스 및 소비자물가'!K52</f>
        <v>2157.1666666666665</v>
      </c>
      <c r="E51" s="52">
        <f>'[1]개인서비스 및 소비자물가'!R52</f>
        <v>1682</v>
      </c>
      <c r="F51" s="32">
        <v>1793.0555555555554</v>
      </c>
      <c r="G51" s="53">
        <v>1761.7777777777776</v>
      </c>
      <c r="H51" s="33">
        <f t="shared" si="0"/>
        <v>1.7753531786074639E-2</v>
      </c>
      <c r="I51" s="34"/>
    </row>
    <row r="52" spans="1:9" s="26" customFormat="1" ht="31.5" customHeight="1" x14ac:dyDescent="0.15">
      <c r="A52" s="55" t="s">
        <v>92</v>
      </c>
      <c r="B52" s="39" t="s">
        <v>93</v>
      </c>
      <c r="C52" s="54">
        <f>'[1]개인서비스 및 소비자물가'!D53</f>
        <v>2215.8333333333335</v>
      </c>
      <c r="D52" s="51">
        <f>'[1]개인서비스 및 소비자물가'!K53</f>
        <v>3870</v>
      </c>
      <c r="E52" s="52">
        <f>'[1]개인서비스 및 소비자물가'!R53</f>
        <v>3250.2</v>
      </c>
      <c r="F52" s="32">
        <v>3112.0111111111109</v>
      </c>
      <c r="G52" s="53">
        <v>3493.1388888888887</v>
      </c>
      <c r="H52" s="33">
        <f t="shared" si="0"/>
        <v>-0.1091075362019196</v>
      </c>
      <c r="I52" s="56"/>
    </row>
    <row r="53" spans="1:9" s="26" customFormat="1" ht="31.5" customHeight="1" x14ac:dyDescent="0.15">
      <c r="A53" s="55" t="s">
        <v>94</v>
      </c>
      <c r="B53" s="39" t="s">
        <v>95</v>
      </c>
      <c r="C53" s="54">
        <f>'[1]개인서비스 및 소비자물가'!D54</f>
        <v>2154.1666666666665</v>
      </c>
      <c r="D53" s="51">
        <f>'[1]개인서비스 및 소비자물가'!K54</f>
        <v>2725</v>
      </c>
      <c r="E53" s="52">
        <f>'[1]개인서비스 및 소비자물가'!R54</f>
        <v>2955.6</v>
      </c>
      <c r="F53" s="32">
        <v>2611.588888888889</v>
      </c>
      <c r="G53" s="53">
        <v>3186.0833333333335</v>
      </c>
      <c r="H53" s="33">
        <f t="shared" si="0"/>
        <v>-0.18031369061630875</v>
      </c>
      <c r="I53" s="56"/>
    </row>
    <row r="54" spans="1:9" s="26" customFormat="1" ht="31.5" customHeight="1" x14ac:dyDescent="0.15">
      <c r="A54" s="55" t="s">
        <v>96</v>
      </c>
      <c r="B54" s="39" t="s">
        <v>97</v>
      </c>
      <c r="C54" s="54">
        <f>'[1]개인서비스 및 소비자물가'!D55</f>
        <v>1223.3333333333333</v>
      </c>
      <c r="D54" s="51">
        <f>'[1]개인서비스 및 소비자물가'!K55</f>
        <v>1499.5</v>
      </c>
      <c r="E54" s="52">
        <f>'[1]개인서비스 및 소비자물가'!R55</f>
        <v>2224</v>
      </c>
      <c r="F54" s="32">
        <v>1648.9444444444443</v>
      </c>
      <c r="G54" s="53">
        <v>1884</v>
      </c>
      <c r="H54" s="33">
        <f t="shared" si="0"/>
        <v>-0.12476409530549659</v>
      </c>
      <c r="I54" s="34"/>
    </row>
    <row r="55" spans="1:9" s="26" customFormat="1" ht="31.5" customHeight="1" x14ac:dyDescent="0.15">
      <c r="A55" s="55" t="s">
        <v>98</v>
      </c>
      <c r="B55" s="39" t="s">
        <v>99</v>
      </c>
      <c r="C55" s="54">
        <f>'[1]개인서비스 및 소비자물가'!D56</f>
        <v>1181.8333333333333</v>
      </c>
      <c r="D55" s="51">
        <f>'[1]개인서비스 및 소비자물가'!K56</f>
        <v>1210.1666666666667</v>
      </c>
      <c r="E55" s="52">
        <f>'[1]개인서비스 및 소비자물가'!R56</f>
        <v>1220.5999999999999</v>
      </c>
      <c r="F55" s="32">
        <v>1204.2</v>
      </c>
      <c r="G55" s="53">
        <v>1336.4444444444443</v>
      </c>
      <c r="H55" s="33">
        <f t="shared" si="0"/>
        <v>-9.8952444296641073E-2</v>
      </c>
      <c r="I55" s="34"/>
    </row>
    <row r="56" spans="1:9" s="26" customFormat="1" ht="31.5" customHeight="1" x14ac:dyDescent="0.15">
      <c r="A56" s="55" t="s">
        <v>100</v>
      </c>
      <c r="B56" s="39" t="s">
        <v>101</v>
      </c>
      <c r="C56" s="54">
        <f>'[1]개인서비스 및 소비자물가'!D57</f>
        <v>1876.6666666666667</v>
      </c>
      <c r="D56" s="51">
        <f>'[1]개인서비스 및 소비자물가'!K57</f>
        <v>2018.1666666666667</v>
      </c>
      <c r="E56" s="52">
        <f>'[1]개인서비스 및 소비자물가'!R57</f>
        <v>2144</v>
      </c>
      <c r="F56" s="32">
        <v>2012.9444444444446</v>
      </c>
      <c r="G56" s="53">
        <v>2401.9444444444443</v>
      </c>
      <c r="H56" s="33">
        <f t="shared" si="0"/>
        <v>-0.1619521221232797</v>
      </c>
      <c r="I56" s="34"/>
    </row>
    <row r="57" spans="1:9" s="26" customFormat="1" ht="31.5" customHeight="1" x14ac:dyDescent="0.15">
      <c r="A57" s="55" t="s">
        <v>102</v>
      </c>
      <c r="B57" s="39" t="s">
        <v>103</v>
      </c>
      <c r="C57" s="54">
        <f>'[1]개인서비스 및 소비자물가'!D58</f>
        <v>6530</v>
      </c>
      <c r="D57" s="51">
        <f>'[1]개인서비스 및 소비자물가'!K58</f>
        <v>6396.666666666667</v>
      </c>
      <c r="E57" s="52">
        <f>'[1]개인서비스 및 소비자물가'!R58</f>
        <v>7190</v>
      </c>
      <c r="F57" s="32">
        <v>6705.5555555555557</v>
      </c>
      <c r="G57" s="53">
        <v>6810.1111111111104</v>
      </c>
      <c r="H57" s="33">
        <f t="shared" si="0"/>
        <v>-1.5352988203814477E-2</v>
      </c>
      <c r="I57" s="34"/>
    </row>
    <row r="58" spans="1:9" s="26" customFormat="1" ht="31.5" customHeight="1" x14ac:dyDescent="0.15">
      <c r="A58" s="55" t="s">
        <v>104</v>
      </c>
      <c r="B58" s="39" t="s">
        <v>103</v>
      </c>
      <c r="C58" s="54">
        <f>'[1]개인서비스 및 소비자물가'!D59</f>
        <v>5243.333333333333</v>
      </c>
      <c r="D58" s="51">
        <f>'[1]개인서비스 및 소비자물가'!K59</f>
        <v>5683.333333333333</v>
      </c>
      <c r="E58" s="52">
        <f>'[1]개인서비스 및 소비자물가'!R59</f>
        <v>5466</v>
      </c>
      <c r="F58" s="32">
        <v>5464.2222222222217</v>
      </c>
      <c r="G58" s="53">
        <v>5117</v>
      </c>
      <c r="H58" s="33">
        <f t="shared" si="0"/>
        <v>6.7856600004342793E-2</v>
      </c>
      <c r="I58" s="34"/>
    </row>
    <row r="59" spans="1:9" s="26" customFormat="1" ht="31.5" customHeight="1" x14ac:dyDescent="0.15">
      <c r="A59" s="55" t="s">
        <v>105</v>
      </c>
      <c r="B59" s="39" t="s">
        <v>106</v>
      </c>
      <c r="C59" s="54">
        <f>'[1]개인서비스 및 소비자물가'!D60</f>
        <v>5033.333333333333</v>
      </c>
      <c r="D59" s="51">
        <f>'[1]개인서비스 및 소비자물가'!K60</f>
        <v>6431.666666666667</v>
      </c>
      <c r="E59" s="52">
        <f>'[1]개인서비스 및 소비자물가'!R60</f>
        <v>7015</v>
      </c>
      <c r="F59" s="32">
        <v>6160</v>
      </c>
      <c r="G59" s="53">
        <v>5982.155555555556</v>
      </c>
      <c r="H59" s="33">
        <f t="shared" si="0"/>
        <v>2.9729157457178079E-2</v>
      </c>
      <c r="I59" s="34"/>
    </row>
    <row r="60" spans="1:9" s="26" customFormat="1" ht="31.5" customHeight="1" x14ac:dyDescent="0.15">
      <c r="A60" s="55" t="s">
        <v>107</v>
      </c>
      <c r="B60" s="39" t="s">
        <v>108</v>
      </c>
      <c r="C60" s="54">
        <f>'[1]개인서비스 및 소비자물가'!D61</f>
        <v>2208.3333333333335</v>
      </c>
      <c r="D60" s="51">
        <f>'[1]개인서비스 및 소비자물가'!K61</f>
        <v>2582.8333333333335</v>
      </c>
      <c r="E60" s="52">
        <f>'[1]개인서비스 및 소비자물가'!R61</f>
        <v>3250.2</v>
      </c>
      <c r="F60" s="32">
        <v>2680.4555555555557</v>
      </c>
      <c r="G60" s="53">
        <v>2791.2777777777778</v>
      </c>
      <c r="H60" s="33">
        <f t="shared" si="0"/>
        <v>-3.97030432099994E-2</v>
      </c>
      <c r="I60" s="34"/>
    </row>
    <row r="61" spans="1:9" s="26" customFormat="1" ht="31.5" customHeight="1" x14ac:dyDescent="0.15">
      <c r="A61" s="55" t="s">
        <v>109</v>
      </c>
      <c r="B61" s="39" t="s">
        <v>110</v>
      </c>
      <c r="C61" s="54">
        <f>'[1]개인서비스 및 소비자물가'!D62</f>
        <v>298</v>
      </c>
      <c r="D61" s="51">
        <f>'[1]개인서비스 및 소비자물가'!K62</f>
        <v>335.16666666666669</v>
      </c>
      <c r="E61" s="52">
        <f>'[1]개인서비스 및 소비자물가'!R62</f>
        <v>353.2</v>
      </c>
      <c r="F61" s="32">
        <v>328.78888888888895</v>
      </c>
      <c r="G61" s="53">
        <v>345.73333333333335</v>
      </c>
      <c r="H61" s="33">
        <f t="shared" si="0"/>
        <v>-4.901015554698529E-2</v>
      </c>
      <c r="I61" s="34"/>
    </row>
    <row r="62" spans="1:9" s="26" customFormat="1" ht="31.5" customHeight="1" x14ac:dyDescent="0.15">
      <c r="A62" s="55" t="s">
        <v>111</v>
      </c>
      <c r="B62" s="39" t="s">
        <v>112</v>
      </c>
      <c r="C62" s="54">
        <f>'[1]개인서비스 및 소비자물가'!D63</f>
        <v>1255</v>
      </c>
      <c r="D62" s="51">
        <f>'[1]개인서비스 및 소비자물가'!K63</f>
        <v>2313.3333333333335</v>
      </c>
      <c r="E62" s="52">
        <f>'[1]개인서비스 및 소비자물가'!R63</f>
        <v>2666</v>
      </c>
      <c r="F62" s="32">
        <v>2078.1111111111113</v>
      </c>
      <c r="G62" s="53">
        <v>2843.5</v>
      </c>
      <c r="H62" s="33">
        <f t="shared" si="0"/>
        <v>-0.26917140456792288</v>
      </c>
      <c r="I62" s="34"/>
    </row>
    <row r="63" spans="1:9" s="26" customFormat="1" ht="31.5" customHeight="1" x14ac:dyDescent="0.15">
      <c r="A63" s="55" t="s">
        <v>113</v>
      </c>
      <c r="B63" s="39" t="s">
        <v>114</v>
      </c>
      <c r="C63" s="54">
        <f>'[1]개인서비스 및 소비자물가'!D64</f>
        <v>10515</v>
      </c>
      <c r="D63" s="51">
        <f>'[1]개인서비스 및 소비자물가'!K64</f>
        <v>12748.833333333334</v>
      </c>
      <c r="E63" s="52">
        <f>'[1]개인서비스 및 소비자물가'!R64</f>
        <v>11336</v>
      </c>
      <c r="F63" s="32">
        <v>11533.277777777779</v>
      </c>
      <c r="G63" s="53">
        <v>11238.555555555557</v>
      </c>
      <c r="H63" s="33">
        <f t="shared" si="0"/>
        <v>2.6224208330449805E-2</v>
      </c>
      <c r="I63" s="34"/>
    </row>
    <row r="64" spans="1:9" s="26" customFormat="1" ht="31.5" customHeight="1" x14ac:dyDescent="0.15">
      <c r="A64" s="55" t="s">
        <v>115</v>
      </c>
      <c r="B64" s="39" t="s">
        <v>116</v>
      </c>
      <c r="C64" s="54">
        <f>'[1]개인서비스 및 소비자물가'!D65</f>
        <v>4068.3333333333335</v>
      </c>
      <c r="D64" s="51">
        <f>'[1]개인서비스 및 소비자물가'!K65</f>
        <v>4290.333333333333</v>
      </c>
      <c r="E64" s="52">
        <f>'[1]개인서비스 및 소비자물가'!R65</f>
        <v>3280.6</v>
      </c>
      <c r="F64" s="32">
        <v>3879.7555555555555</v>
      </c>
      <c r="G64" s="53">
        <v>3812.0444444444452</v>
      </c>
      <c r="H64" s="33">
        <f t="shared" si="0"/>
        <v>1.7762413869489402E-2</v>
      </c>
      <c r="I64" s="34"/>
    </row>
    <row r="65" spans="1:9" s="26" customFormat="1" ht="31.5" customHeight="1" x14ac:dyDescent="0.15">
      <c r="A65" s="55" t="s">
        <v>117</v>
      </c>
      <c r="B65" s="39" t="s">
        <v>118</v>
      </c>
      <c r="C65" s="54">
        <f>'[1]개인서비스 및 소비자물가'!D66</f>
        <v>4035</v>
      </c>
      <c r="D65" s="51">
        <f>'[1]개인서비스 및 소비자물가'!K66</f>
        <v>5009.166666666667</v>
      </c>
      <c r="E65" s="52">
        <f>'[1]개인서비스 및 소비자물가'!R66</f>
        <v>3900.2</v>
      </c>
      <c r="F65" s="32">
        <v>4314.7888888888892</v>
      </c>
      <c r="G65" s="53">
        <v>4424.9555555555553</v>
      </c>
      <c r="H65" s="33">
        <f t="shared" si="0"/>
        <v>-2.4896671906309065E-2</v>
      </c>
      <c r="I65" s="34"/>
    </row>
    <row r="66" spans="1:9" s="26" customFormat="1" ht="31.5" customHeight="1" x14ac:dyDescent="0.15">
      <c r="A66" s="55" t="s">
        <v>119</v>
      </c>
      <c r="B66" s="39" t="s">
        <v>120</v>
      </c>
      <c r="C66" s="54">
        <f>'[1]개인서비스 및 소비자물가'!D67</f>
        <v>7213.333333333333</v>
      </c>
      <c r="D66" s="51">
        <f>'[1]개인서비스 및 소비자물가'!K67</f>
        <v>9540.8333333333339</v>
      </c>
      <c r="E66" s="52">
        <f>'[1]개인서비스 및 소비자물가'!R67</f>
        <v>8636</v>
      </c>
      <c r="F66" s="32">
        <v>8463.3888888888887</v>
      </c>
      <c r="G66" s="53">
        <v>8735.7777777777792</v>
      </c>
      <c r="H66" s="33">
        <f t="shared" si="0"/>
        <v>-3.1180839968456886E-2</v>
      </c>
      <c r="I66" s="34"/>
    </row>
    <row r="67" spans="1:9" s="26" customFormat="1" ht="31.5" customHeight="1" x14ac:dyDescent="0.15">
      <c r="A67" s="55" t="s">
        <v>121</v>
      </c>
      <c r="B67" s="39" t="s">
        <v>122</v>
      </c>
      <c r="C67" s="54">
        <f>'[1]개인서비스 및 소비자물가'!D68</f>
        <v>2708.3333333333335</v>
      </c>
      <c r="D67" s="51">
        <f>'[1]개인서비스 및 소비자물가'!K68</f>
        <v>2710</v>
      </c>
      <c r="E67" s="52">
        <f>'[1]개인서비스 및 소비자물가'!R68</f>
        <v>3086.6</v>
      </c>
      <c r="F67" s="32">
        <v>2834.9777777777781</v>
      </c>
      <c r="G67" s="53">
        <v>3041.9333333333329</v>
      </c>
      <c r="H67" s="33">
        <f t="shared" si="0"/>
        <v>-6.8034218004631275E-2</v>
      </c>
      <c r="I67" s="34"/>
    </row>
    <row r="68" spans="1:9" s="26" customFormat="1" ht="31.5" customHeight="1" x14ac:dyDescent="0.15">
      <c r="A68" s="55" t="s">
        <v>123</v>
      </c>
      <c r="B68" s="39" t="s">
        <v>124</v>
      </c>
      <c r="C68" s="54"/>
      <c r="D68" s="51"/>
      <c r="E68" s="52"/>
      <c r="F68" s="32"/>
      <c r="G68" s="53"/>
      <c r="H68" s="33"/>
      <c r="I68" s="34"/>
    </row>
    <row r="69" spans="1:9" s="26" customFormat="1" ht="31.5" customHeight="1" x14ac:dyDescent="0.15">
      <c r="A69" s="55" t="s">
        <v>125</v>
      </c>
      <c r="B69" s="39" t="s">
        <v>126</v>
      </c>
      <c r="C69" s="54">
        <f>'[1]개인서비스 및 소비자물가'!D70</f>
        <v>12794</v>
      </c>
      <c r="D69" s="51">
        <f>'[1]개인서비스 및 소비자물가'!K70</f>
        <v>6413.333333333333</v>
      </c>
      <c r="E69" s="52">
        <f>'[1]개인서비스 및 소비자물가'!R70</f>
        <v>9524</v>
      </c>
      <c r="F69" s="32">
        <v>9577.1111111111113</v>
      </c>
      <c r="G69" s="53">
        <v>8537.6666666666661</v>
      </c>
      <c r="H69" s="33">
        <f t="shared" si="0"/>
        <v>0.12174807064121085</v>
      </c>
      <c r="I69" s="34"/>
    </row>
    <row r="70" spans="1:9" s="26" customFormat="1" ht="31.5" customHeight="1" x14ac:dyDescent="0.15">
      <c r="A70" s="55" t="s">
        <v>127</v>
      </c>
      <c r="B70" s="39" t="s">
        <v>128</v>
      </c>
      <c r="C70" s="54">
        <f>'[1]개인서비스 및 소비자물가'!D71</f>
        <v>7004</v>
      </c>
      <c r="D70" s="51">
        <f>'[1]개인서비스 및 소비자물가'!K71</f>
        <v>6985</v>
      </c>
      <c r="E70" s="52">
        <f>'[1]개인서비스 및 소비자물가'!R71</f>
        <v>6386</v>
      </c>
      <c r="F70" s="32">
        <v>6791.666666666667</v>
      </c>
      <c r="G70" s="53">
        <v>7831.1111111111104</v>
      </c>
      <c r="H70" s="33">
        <f t="shared" si="0"/>
        <v>-0.132732690124858</v>
      </c>
      <c r="I70" s="34"/>
    </row>
    <row r="71" spans="1:9" s="26" customFormat="1" ht="31.5" customHeight="1" x14ac:dyDescent="0.15">
      <c r="A71" s="55" t="s">
        <v>129</v>
      </c>
      <c r="B71" s="39" t="s">
        <v>130</v>
      </c>
      <c r="C71" s="54">
        <f>'[1]개인서비스 및 소비자물가'!D72</f>
        <v>11225.833333333334</v>
      </c>
      <c r="D71" s="51">
        <f>'[1]개인서비스 및 소비자물가'!K72</f>
        <v>11526.666666666666</v>
      </c>
      <c r="E71" s="52">
        <f>'[1]개인서비스 및 소비자물가'!R72</f>
        <v>8512</v>
      </c>
      <c r="F71" s="32">
        <v>10421.5</v>
      </c>
      <c r="G71" s="53">
        <v>10147</v>
      </c>
      <c r="H71" s="33">
        <f t="shared" ref="H71:H101" si="1">F71/G71-1</f>
        <v>2.7052330738149166E-2</v>
      </c>
      <c r="I71" s="34"/>
    </row>
    <row r="72" spans="1:9" s="26" customFormat="1" ht="31.5" customHeight="1" x14ac:dyDescent="0.15">
      <c r="A72" s="55" t="s">
        <v>131</v>
      </c>
      <c r="B72" s="39" t="s">
        <v>132</v>
      </c>
      <c r="C72" s="54">
        <f>'[1]개인서비스 및 소비자물가'!D73</f>
        <v>35078.333333333336</v>
      </c>
      <c r="D72" s="51">
        <f>'[1]개인서비스 및 소비자물가'!K73</f>
        <v>36600</v>
      </c>
      <c r="E72" s="52">
        <f>'[1]개인서비스 및 소비자물가'!R73</f>
        <v>41777.5</v>
      </c>
      <c r="F72" s="32">
        <v>37818.611111111117</v>
      </c>
      <c r="G72" s="53">
        <v>40509.444444444445</v>
      </c>
      <c r="H72" s="33">
        <f t="shared" si="1"/>
        <v>-6.6424839200734942E-2</v>
      </c>
      <c r="I72" s="34"/>
    </row>
    <row r="73" spans="1:9" s="26" customFormat="1" ht="31.5" customHeight="1" x14ac:dyDescent="0.15">
      <c r="A73" s="55" t="s">
        <v>133</v>
      </c>
      <c r="B73" s="39" t="s">
        <v>134</v>
      </c>
      <c r="C73" s="54">
        <f>'[1]개인서비스 및 소비자물가'!D74</f>
        <v>5868.333333333333</v>
      </c>
      <c r="D73" s="51">
        <f>'[1]개인서비스 및 소비자물가'!K74</f>
        <v>8811.6666666666661</v>
      </c>
      <c r="E73" s="52">
        <f>'[1]개인서비스 및 소비자물가'!R74</f>
        <v>8557.5</v>
      </c>
      <c r="F73" s="32">
        <v>7745.833333333333</v>
      </c>
      <c r="G73" s="53">
        <v>8989.3333333333339</v>
      </c>
      <c r="H73" s="33">
        <f>F73/G73-1</f>
        <v>-0.13833061406110958</v>
      </c>
      <c r="I73" s="34"/>
    </row>
    <row r="74" spans="1:9" s="26" customFormat="1" ht="31.5" customHeight="1" x14ac:dyDescent="0.15">
      <c r="A74" s="55" t="s">
        <v>135</v>
      </c>
      <c r="B74" s="39" t="s">
        <v>136</v>
      </c>
      <c r="C74" s="54">
        <f>'[1]개인서비스 및 소비자물가'!D75</f>
        <v>11460</v>
      </c>
      <c r="D74" s="51">
        <f>'[1]개인서비스 및 소비자물가'!K75</f>
        <v>17151.666666666668</v>
      </c>
      <c r="E74" s="52">
        <f>'[1]개인서비스 및 소비자물가'!R75</f>
        <v>10332</v>
      </c>
      <c r="F74" s="32">
        <v>11460</v>
      </c>
      <c r="G74" s="53">
        <v>11460</v>
      </c>
      <c r="H74" s="33">
        <f>F74/G74-1</f>
        <v>0</v>
      </c>
      <c r="I74" s="34"/>
    </row>
    <row r="75" spans="1:9" s="26" customFormat="1" ht="31.5" customHeight="1" x14ac:dyDescent="0.15">
      <c r="A75" s="55" t="s">
        <v>137</v>
      </c>
      <c r="B75" s="39" t="s">
        <v>138</v>
      </c>
      <c r="C75" s="54">
        <f>'[1]개인서비스 및 소비자물가'!D76</f>
        <v>23725</v>
      </c>
      <c r="D75" s="51">
        <f>'[1]개인서비스 및 소비자물가'!K76</f>
        <v>26070</v>
      </c>
      <c r="E75" s="52">
        <f>'[1]개인서비스 및 소비자물가'!R76</f>
        <v>14100</v>
      </c>
      <c r="F75" s="32">
        <v>21298.333333333332</v>
      </c>
      <c r="G75" s="53">
        <v>31925</v>
      </c>
      <c r="H75" s="33">
        <f t="shared" si="1"/>
        <v>-0.33286348211955108</v>
      </c>
      <c r="I75" s="57"/>
    </row>
    <row r="76" spans="1:9" s="26" customFormat="1" ht="31.5" customHeight="1" x14ac:dyDescent="0.15">
      <c r="A76" s="55" t="s">
        <v>139</v>
      </c>
      <c r="B76" s="39" t="s">
        <v>140</v>
      </c>
      <c r="C76" s="54">
        <v>7505</v>
      </c>
      <c r="D76" s="51">
        <v>8842</v>
      </c>
      <c r="E76" s="52">
        <v>7766</v>
      </c>
      <c r="F76" s="32">
        <v>8037.5555555555547</v>
      </c>
      <c r="G76" s="53">
        <v>10245</v>
      </c>
      <c r="H76" s="33">
        <f t="shared" si="1"/>
        <v>-0.21546553874518748</v>
      </c>
      <c r="I76" s="34"/>
    </row>
    <row r="77" spans="1:9" s="26" customFormat="1" ht="31.5" customHeight="1" x14ac:dyDescent="0.15">
      <c r="A77" s="55" t="s">
        <v>141</v>
      </c>
      <c r="B77" s="58" t="s">
        <v>142</v>
      </c>
      <c r="C77" s="54">
        <f>'[1]개인서비스 및 소비자물가'!D78</f>
        <v>4605</v>
      </c>
      <c r="D77" s="51">
        <f>'[1]개인서비스 및 소비자물가'!K78</f>
        <v>4270</v>
      </c>
      <c r="E77" s="52">
        <f>'[1]개인서비스 및 소비자물가'!R78</f>
        <v>4904</v>
      </c>
      <c r="F77" s="32">
        <v>4593</v>
      </c>
      <c r="G77" s="53">
        <v>4447</v>
      </c>
      <c r="H77" s="33">
        <f t="shared" si="1"/>
        <v>3.2831122104789667E-2</v>
      </c>
      <c r="I77" s="34"/>
    </row>
    <row r="78" spans="1:9" s="26" customFormat="1" ht="31.5" customHeight="1" x14ac:dyDescent="0.15">
      <c r="A78" s="42" t="s">
        <v>143</v>
      </c>
      <c r="B78" s="43" t="s">
        <v>144</v>
      </c>
      <c r="C78" s="44"/>
      <c r="D78" s="45"/>
      <c r="E78" s="46"/>
      <c r="F78" s="47"/>
      <c r="G78" s="48"/>
      <c r="H78" s="48"/>
      <c r="I78" s="49"/>
    </row>
    <row r="79" spans="1:9" s="26" customFormat="1" ht="31.5" customHeight="1" x14ac:dyDescent="0.15">
      <c r="A79" s="55" t="s">
        <v>145</v>
      </c>
      <c r="B79" s="50" t="s">
        <v>146</v>
      </c>
      <c r="C79" s="54">
        <f>'[1]개인서비스 및 소비자물가'!D80</f>
        <v>12463.333333333334</v>
      </c>
      <c r="D79" s="51">
        <f>'[1]개인서비스 및 소비자물가'!K80</f>
        <v>13823.333333333334</v>
      </c>
      <c r="E79" s="52">
        <f>'[1]개인서비스 및 소비자물가'!R80</f>
        <v>14480</v>
      </c>
      <c r="F79" s="32">
        <v>13588.888888888891</v>
      </c>
      <c r="G79" s="53">
        <v>13553.111111111111</v>
      </c>
      <c r="H79" s="33">
        <f t="shared" si="1"/>
        <v>2.6398202954631689E-3</v>
      </c>
      <c r="I79" s="34"/>
    </row>
    <row r="80" spans="1:9" s="26" customFormat="1" ht="31.5" customHeight="1" x14ac:dyDescent="0.15">
      <c r="A80" s="55" t="s">
        <v>145</v>
      </c>
      <c r="B80" s="39" t="s">
        <v>147</v>
      </c>
      <c r="C80" s="54">
        <f>'[1]개인서비스 및 소비자물가'!D81</f>
        <v>6528.333333333333</v>
      </c>
      <c r="D80" s="51">
        <f>'[1]개인서비스 및 소비자물가'!K81</f>
        <v>7023.333333333333</v>
      </c>
      <c r="E80" s="52">
        <f>'[1]개인서비스 및 소비자물가'!R81</f>
        <v>8374.6</v>
      </c>
      <c r="F80" s="32">
        <v>7308.7555555555555</v>
      </c>
      <c r="G80" s="53">
        <v>7566.2</v>
      </c>
      <c r="H80" s="33">
        <f t="shared" si="1"/>
        <v>-3.4025593355243577E-2</v>
      </c>
      <c r="I80" s="34"/>
    </row>
    <row r="81" spans="1:9" s="26" customFormat="1" ht="31.5" customHeight="1" x14ac:dyDescent="0.15">
      <c r="A81" s="55" t="s">
        <v>145</v>
      </c>
      <c r="B81" s="39" t="s">
        <v>148</v>
      </c>
      <c r="C81" s="54">
        <f>'[1]개인서비스 및 소비자물가'!D82</f>
        <v>2767.5</v>
      </c>
      <c r="D81" s="51">
        <f>'[1]개인서비스 및 소비자물가'!K82</f>
        <v>3813.6666666666665</v>
      </c>
      <c r="E81" s="52">
        <f>'[1]개인서비스 및 소비자물가'!R82</f>
        <v>5475</v>
      </c>
      <c r="F81" s="32">
        <v>4018.7222222222222</v>
      </c>
      <c r="G81" s="53">
        <v>4596.666666666667</v>
      </c>
      <c r="H81" s="33">
        <f t="shared" si="1"/>
        <v>-0.125731206188059</v>
      </c>
      <c r="I81" s="34"/>
    </row>
    <row r="82" spans="1:9" s="26" customFormat="1" ht="31.5" customHeight="1" x14ac:dyDescent="0.15">
      <c r="A82" s="55" t="s">
        <v>149</v>
      </c>
      <c r="B82" s="39" t="s">
        <v>150</v>
      </c>
      <c r="C82" s="54">
        <f>'[1]개인서비스 및 소비자물가'!D83</f>
        <v>2580</v>
      </c>
      <c r="D82" s="51">
        <f>'[1]개인서비스 및 소비자물가'!K83</f>
        <v>5315</v>
      </c>
      <c r="E82" s="52">
        <f>'[1]개인서비스 및 소비자물가'!R83</f>
        <v>2564</v>
      </c>
      <c r="F82" s="32">
        <v>3486.3333333333335</v>
      </c>
      <c r="G82" s="53">
        <v>3358.6666666666665</v>
      </c>
      <c r="H82" s="33">
        <f t="shared" si="1"/>
        <v>3.8011115522032624E-2</v>
      </c>
      <c r="I82" s="34"/>
    </row>
    <row r="83" spans="1:9" s="26" customFormat="1" ht="31.5" customHeight="1" x14ac:dyDescent="0.15">
      <c r="A83" s="55" t="s">
        <v>149</v>
      </c>
      <c r="B83" s="39" t="s">
        <v>151</v>
      </c>
      <c r="C83" s="54">
        <f>'[1]개인서비스 및 소비자물가'!D84</f>
        <v>2446.6666666666665</v>
      </c>
      <c r="D83" s="51">
        <f>'[1]개인서비스 및 소비자물가'!K84</f>
        <v>5031.666666666667</v>
      </c>
      <c r="E83" s="52">
        <f>'[1]개인서비스 및 소비자물가'!R84</f>
        <v>2462</v>
      </c>
      <c r="F83" s="32">
        <v>3313.4444444444448</v>
      </c>
      <c r="G83" s="53">
        <v>3315.1111111111109</v>
      </c>
      <c r="H83" s="33">
        <f t="shared" si="1"/>
        <v>-5.0274835768848725E-4</v>
      </c>
      <c r="I83" s="34"/>
    </row>
    <row r="84" spans="1:9" s="26" customFormat="1" ht="31.5" customHeight="1" x14ac:dyDescent="0.15">
      <c r="A84" s="55" t="s">
        <v>152</v>
      </c>
      <c r="B84" s="39" t="s">
        <v>153</v>
      </c>
      <c r="C84" s="54">
        <f>'[1]개인서비스 및 소비자물가'!D85</f>
        <v>8153.333333333333</v>
      </c>
      <c r="D84" s="51">
        <f>'[1]개인서비스 및 소비자물가'!K85</f>
        <v>9441.6666666666661</v>
      </c>
      <c r="E84" s="52">
        <f>'[1]개인서비스 및 소비자물가'!R85</f>
        <v>7918</v>
      </c>
      <c r="F84" s="32">
        <v>8504.3333333333339</v>
      </c>
      <c r="G84" s="53">
        <v>8724.4444444444434</v>
      </c>
      <c r="H84" s="33">
        <f t="shared" si="1"/>
        <v>-2.5229240957717614E-2</v>
      </c>
      <c r="I84" s="34"/>
    </row>
    <row r="85" spans="1:9" s="26" customFormat="1" ht="31.5" customHeight="1" x14ac:dyDescent="0.15">
      <c r="A85" s="55" t="s">
        <v>154</v>
      </c>
      <c r="B85" s="58" t="s">
        <v>155</v>
      </c>
      <c r="C85" s="54">
        <f>'[1]개인서비스 및 소비자물가'!D86</f>
        <v>7976.666666666667</v>
      </c>
      <c r="D85" s="51">
        <f>'[1]개인서비스 및 소비자물가'!K86</f>
        <v>9055</v>
      </c>
      <c r="E85" s="52">
        <f>'[1]개인서비스 및 소비자물가'!R86</f>
        <v>8024</v>
      </c>
      <c r="F85" s="32">
        <v>8351.8888888888887</v>
      </c>
      <c r="G85" s="53">
        <v>8028.666666666667</v>
      </c>
      <c r="H85" s="33">
        <f t="shared" si="1"/>
        <v>4.0258518087962436E-2</v>
      </c>
      <c r="I85" s="34"/>
    </row>
    <row r="86" spans="1:9" s="26" customFormat="1" ht="31.5" customHeight="1" x14ac:dyDescent="0.15">
      <c r="A86" s="42" t="s">
        <v>156</v>
      </c>
      <c r="B86" s="59" t="s">
        <v>157</v>
      </c>
      <c r="C86" s="44"/>
      <c r="D86" s="45"/>
      <c r="E86" s="46"/>
      <c r="F86" s="47"/>
      <c r="G86" s="48"/>
      <c r="H86" s="48"/>
      <c r="I86" s="49"/>
    </row>
    <row r="87" spans="1:9" s="26" customFormat="1" ht="31.5" customHeight="1" x14ac:dyDescent="0.15">
      <c r="A87" s="55" t="s">
        <v>158</v>
      </c>
      <c r="B87" s="50" t="s">
        <v>159</v>
      </c>
      <c r="C87" s="54">
        <f>'[1]개인서비스 및 소비자물가'!D88</f>
        <v>4575.5</v>
      </c>
      <c r="D87" s="51">
        <f>'[1]개인서비스 및 소비자물가'!K88</f>
        <v>4465</v>
      </c>
      <c r="E87" s="52">
        <f>'[1]개인서비스 및 소비자물가'!R88</f>
        <v>5948</v>
      </c>
      <c r="F87" s="32">
        <v>4996.166666666667</v>
      </c>
      <c r="G87" s="53">
        <v>5230.7777777777774</v>
      </c>
      <c r="H87" s="33">
        <f t="shared" si="1"/>
        <v>-4.48520508953415E-2</v>
      </c>
      <c r="I87" s="34"/>
    </row>
    <row r="88" spans="1:9" s="26" customFormat="1" ht="31.5" customHeight="1" x14ac:dyDescent="0.15">
      <c r="A88" s="55" t="s">
        <v>160</v>
      </c>
      <c r="B88" s="39" t="s">
        <v>161</v>
      </c>
      <c r="C88" s="54">
        <f>'[1]개인서비스 및 소비자물가'!D89</f>
        <v>7595.833333333333</v>
      </c>
      <c r="D88" s="51">
        <f>'[1]개인서비스 및 소비자물가'!K89</f>
        <v>9728.3333333333339</v>
      </c>
      <c r="E88" s="52">
        <f>'[1]개인서비스 및 소비자물가'!R89</f>
        <v>7020</v>
      </c>
      <c r="F88" s="32">
        <v>8114.7222222222226</v>
      </c>
      <c r="G88" s="53">
        <v>9164.3333333333339</v>
      </c>
      <c r="H88" s="33">
        <f t="shared" si="1"/>
        <v>-0.11453218394985387</v>
      </c>
      <c r="I88" s="34"/>
    </row>
    <row r="89" spans="1:9" s="26" customFormat="1" ht="31.5" customHeight="1" x14ac:dyDescent="0.15">
      <c r="A89" s="55" t="s">
        <v>162</v>
      </c>
      <c r="B89" s="39" t="s">
        <v>163</v>
      </c>
      <c r="C89" s="54">
        <f>'[1]개인서비스 및 소비자물가'!D90</f>
        <v>4891.666666666667</v>
      </c>
      <c r="D89" s="51">
        <f>'[1]개인서비스 및 소비자물가'!K90</f>
        <v>4228.333333333333</v>
      </c>
      <c r="E89" s="52">
        <f>'[1]개인서비스 및 소비자물가'!R90</f>
        <v>6772</v>
      </c>
      <c r="F89" s="32">
        <v>5297.333333333333</v>
      </c>
      <c r="G89" s="53">
        <v>5558.4444444444443</v>
      </c>
      <c r="H89" s="33">
        <f t="shared" si="1"/>
        <v>-4.6975572702194879E-2</v>
      </c>
      <c r="I89" s="34"/>
    </row>
    <row r="90" spans="1:9" s="26" customFormat="1" ht="31.5" customHeight="1" x14ac:dyDescent="0.15">
      <c r="A90" s="55" t="s">
        <v>164</v>
      </c>
      <c r="B90" s="39" t="s">
        <v>165</v>
      </c>
      <c r="C90" s="54">
        <f>'[1]개인서비스 및 소비자물가'!D91</f>
        <v>6610</v>
      </c>
      <c r="D90" s="51">
        <f>'[1]개인서비스 및 소비자물가'!K91</f>
        <v>8820</v>
      </c>
      <c r="E90" s="52">
        <f>'[1]개인서비스 및 소비자물가'!R91</f>
        <v>7590</v>
      </c>
      <c r="F90" s="32">
        <v>7673.333333333333</v>
      </c>
      <c r="G90" s="53">
        <v>7774.4444444444443</v>
      </c>
      <c r="H90" s="33">
        <f t="shared" si="1"/>
        <v>-1.3005573817350347E-2</v>
      </c>
      <c r="I90" s="34"/>
    </row>
    <row r="91" spans="1:9" s="26" customFormat="1" ht="31.5" customHeight="1" x14ac:dyDescent="0.15">
      <c r="A91" s="55" t="s">
        <v>166</v>
      </c>
      <c r="B91" s="39" t="s">
        <v>167</v>
      </c>
      <c r="C91" s="54">
        <f>'[1]개인서비스 및 소비자물가'!D92</f>
        <v>3458.3333333333335</v>
      </c>
      <c r="D91" s="51">
        <f>'[1]개인서비스 및 소비자물가'!K92</f>
        <v>4045</v>
      </c>
      <c r="E91" s="52">
        <f>'[1]개인서비스 및 소비자물가'!R92</f>
        <v>5764</v>
      </c>
      <c r="F91" s="32">
        <v>4422.4444444444443</v>
      </c>
      <c r="G91" s="53">
        <v>5116.333333333333</v>
      </c>
      <c r="H91" s="33">
        <f t="shared" si="1"/>
        <v>-0.13562229895541511</v>
      </c>
      <c r="I91" s="34"/>
    </row>
    <row r="92" spans="1:9" s="26" customFormat="1" ht="31.5" customHeight="1" x14ac:dyDescent="0.15">
      <c r="A92" s="55" t="s">
        <v>166</v>
      </c>
      <c r="B92" s="39" t="s">
        <v>168</v>
      </c>
      <c r="C92" s="54">
        <f>'[1]개인서비스 및 소비자물가'!D93</f>
        <v>10096.666666666666</v>
      </c>
      <c r="D92" s="51">
        <f>'[1]개인서비스 및 소비자물가'!K93</f>
        <v>10005</v>
      </c>
      <c r="E92" s="52">
        <f>'[1]개인서비스 및 소비자물가'!R93</f>
        <v>8870</v>
      </c>
      <c r="F92" s="32">
        <v>9657.2222222222208</v>
      </c>
      <c r="G92" s="53">
        <v>10811.377777777778</v>
      </c>
      <c r="H92" s="33">
        <f t="shared" si="1"/>
        <v>-0.10675379024566722</v>
      </c>
      <c r="I92" s="57"/>
    </row>
    <row r="93" spans="1:9" s="26" customFormat="1" ht="31.5" customHeight="1" x14ac:dyDescent="0.15">
      <c r="A93" s="55" t="s">
        <v>169</v>
      </c>
      <c r="B93" s="39" t="s">
        <v>170</v>
      </c>
      <c r="C93" s="54">
        <f>'[1]개인서비스 및 소비자물가'!D94</f>
        <v>4138.333333333333</v>
      </c>
      <c r="D93" s="51">
        <f>'[1]개인서비스 및 소비자물가'!K94</f>
        <v>4661.666666666667</v>
      </c>
      <c r="E93" s="52">
        <f>'[1]개인서비스 및 소비자물가'!R94</f>
        <v>5744</v>
      </c>
      <c r="F93" s="32">
        <v>4848</v>
      </c>
      <c r="G93" s="53">
        <v>6873</v>
      </c>
      <c r="H93" s="33">
        <f t="shared" si="1"/>
        <v>-0.29463116542994328</v>
      </c>
      <c r="I93" s="34"/>
    </row>
    <row r="94" spans="1:9" s="26" customFormat="1" ht="31.5" customHeight="1" x14ac:dyDescent="0.15">
      <c r="A94" s="55" t="s">
        <v>171</v>
      </c>
      <c r="B94" s="39" t="s">
        <v>172</v>
      </c>
      <c r="C94" s="54">
        <f>'[1]개인서비스 및 소비자물가'!D95</f>
        <v>9231.6666666666661</v>
      </c>
      <c r="D94" s="51">
        <f>'[1]개인서비스 및 소비자물가'!K95</f>
        <v>8616.6666666666661</v>
      </c>
      <c r="E94" s="52">
        <f>'[1]개인서비스 및 소비자물가'!R95</f>
        <v>7078</v>
      </c>
      <c r="F94" s="32">
        <v>8308.7777777777774</v>
      </c>
      <c r="G94" s="53">
        <v>9049.7222222222226</v>
      </c>
      <c r="H94" s="33">
        <f t="shared" si="1"/>
        <v>-8.1874827342766854E-2</v>
      </c>
      <c r="I94" s="57"/>
    </row>
    <row r="95" spans="1:9" s="26" customFormat="1" ht="31.5" customHeight="1" x14ac:dyDescent="0.15">
      <c r="A95" s="55" t="s">
        <v>173</v>
      </c>
      <c r="B95" s="39" t="s">
        <v>174</v>
      </c>
      <c r="C95" s="54">
        <f>'[1]개인서비스 및 소비자물가'!D96</f>
        <v>2938.6666666666665</v>
      </c>
      <c r="D95" s="51">
        <f>'[1]개인서비스 및 소비자물가'!K96</f>
        <v>3621.1666666666665</v>
      </c>
      <c r="E95" s="52">
        <f>'[1]개인서비스 및 소비자물가'!R96</f>
        <v>3047.2</v>
      </c>
      <c r="F95" s="32">
        <v>3202.3444444444444</v>
      </c>
      <c r="G95" s="53">
        <v>3312.7333333333336</v>
      </c>
      <c r="H95" s="33">
        <f t="shared" si="1"/>
        <v>-3.3322600336747832E-2</v>
      </c>
      <c r="I95" s="34"/>
    </row>
    <row r="96" spans="1:9" s="26" customFormat="1" ht="31.5" customHeight="1" x14ac:dyDescent="0.15">
      <c r="A96" s="55" t="s">
        <v>173</v>
      </c>
      <c r="B96" s="58" t="s">
        <v>175</v>
      </c>
      <c r="C96" s="54">
        <f>'[1]개인서비스 및 소비자물가'!D97</f>
        <v>3590</v>
      </c>
      <c r="D96" s="51">
        <f>'[1]개인서비스 및 소비자물가'!K97</f>
        <v>4365.5</v>
      </c>
      <c r="E96" s="52">
        <f>'[1]개인서비스 및 소비자물가'!R97</f>
        <v>3609.2</v>
      </c>
      <c r="F96" s="32">
        <v>3854.9</v>
      </c>
      <c r="G96" s="53">
        <v>3846.0111111111109</v>
      </c>
      <c r="H96" s="33">
        <f t="shared" si="1"/>
        <v>2.3111968821953877E-3</v>
      </c>
      <c r="I96" s="34"/>
    </row>
    <row r="97" spans="1:9" s="26" customFormat="1" ht="31.5" customHeight="1" x14ac:dyDescent="0.15">
      <c r="A97" s="42" t="s">
        <v>176</v>
      </c>
      <c r="B97" s="59" t="s">
        <v>177</v>
      </c>
      <c r="C97" s="44"/>
      <c r="D97" s="60"/>
      <c r="E97" s="61"/>
      <c r="F97" s="48"/>
      <c r="G97" s="45"/>
      <c r="H97" s="45"/>
      <c r="I97" s="62"/>
    </row>
    <row r="98" spans="1:9" s="26" customFormat="1" ht="31.5" customHeight="1" x14ac:dyDescent="0.15">
      <c r="A98" s="55" t="s">
        <v>178</v>
      </c>
      <c r="B98" s="50" t="s">
        <v>179</v>
      </c>
      <c r="C98" s="54">
        <f>'[1]개인서비스 및 소비자물가'!D99</f>
        <v>3221.5</v>
      </c>
      <c r="D98" s="51">
        <f>'[1]개인서비스 및 소비자물가'!K99</f>
        <v>6353.833333333333</v>
      </c>
      <c r="E98" s="52">
        <f>'[1]개인서비스 및 소비자물가'!R99</f>
        <v>5142.5</v>
      </c>
      <c r="F98" s="32">
        <v>4905.9444444444443</v>
      </c>
      <c r="G98" s="53">
        <v>4951.8888888888887</v>
      </c>
      <c r="H98" s="33">
        <f t="shared" si="1"/>
        <v>-9.2781654587474893E-3</v>
      </c>
      <c r="I98" s="34"/>
    </row>
    <row r="99" spans="1:9" s="26" customFormat="1" ht="31.5" customHeight="1" x14ac:dyDescent="0.15">
      <c r="A99" s="55" t="s">
        <v>180</v>
      </c>
      <c r="B99" s="39" t="s">
        <v>181</v>
      </c>
      <c r="C99" s="54">
        <f>'[1]개인서비스 및 소비자물가'!D100</f>
        <v>3493.3333333333335</v>
      </c>
      <c r="D99" s="51">
        <f>'[1]개인서비스 및 소비자물가'!K100</f>
        <v>4098.333333333333</v>
      </c>
      <c r="E99" s="52">
        <f>'[1]개인서비스 및 소비자물가'!R100</f>
        <v>4597</v>
      </c>
      <c r="F99" s="32">
        <v>4062.8888888888887</v>
      </c>
      <c r="G99" s="53">
        <v>4071.2222222222222</v>
      </c>
      <c r="H99" s="33">
        <f t="shared" si="1"/>
        <v>-2.0468873666111831E-3</v>
      </c>
      <c r="I99" s="34"/>
    </row>
    <row r="100" spans="1:9" s="26" customFormat="1" ht="31.5" customHeight="1" x14ac:dyDescent="0.15">
      <c r="A100" s="55" t="s">
        <v>182</v>
      </c>
      <c r="B100" s="39" t="s">
        <v>183</v>
      </c>
      <c r="C100" s="54">
        <f>'[1]개인서비스 및 소비자물가'!D101</f>
        <v>7285</v>
      </c>
      <c r="D100" s="51">
        <f>'[1]개인서비스 및 소비자물가'!K101</f>
        <v>8946.6666666666661</v>
      </c>
      <c r="E100" s="52">
        <f>'[1]개인서비스 및 소비자물가'!R101</f>
        <v>5400</v>
      </c>
      <c r="F100" s="32">
        <v>7210.5555555555547</v>
      </c>
      <c r="G100" s="53">
        <v>7664.844444444444</v>
      </c>
      <c r="H100" s="33">
        <f t="shared" si="1"/>
        <v>-5.9269159626346046E-2</v>
      </c>
      <c r="I100" s="57"/>
    </row>
    <row r="101" spans="1:9" s="26" customFormat="1" ht="31.5" customHeight="1" thickBot="1" x14ac:dyDescent="0.2">
      <c r="A101" s="63" t="s">
        <v>184</v>
      </c>
      <c r="B101" s="64" t="s">
        <v>185</v>
      </c>
      <c r="C101" s="65">
        <f>'[1]개인서비스 및 소비자물가'!D102</f>
        <v>20783.333333333332</v>
      </c>
      <c r="D101" s="66">
        <f>'[1]개인서비스 및 소비자물가'!K102</f>
        <v>23166.666666666668</v>
      </c>
      <c r="E101" s="67">
        <f>'[1]개인서비스 및 소비자물가'!R102</f>
        <v>22450</v>
      </c>
      <c r="F101" s="32">
        <v>22133.333333333332</v>
      </c>
      <c r="G101" s="68">
        <v>22363.333333333332</v>
      </c>
      <c r="H101" s="33">
        <f t="shared" si="1"/>
        <v>-1.0284692204501455E-2</v>
      </c>
      <c r="I101" s="69"/>
    </row>
    <row r="102" spans="1:9" s="26" customFormat="1" ht="31.5" customHeight="1" x14ac:dyDescent="0.15">
      <c r="A102" s="70"/>
      <c r="B102" s="71"/>
      <c r="C102" s="6"/>
      <c r="D102" s="6"/>
      <c r="E102" s="6"/>
      <c r="F102" s="6"/>
      <c r="G102" s="6"/>
      <c r="H102" s="72"/>
      <c r="I102" s="73"/>
    </row>
    <row r="103" spans="1:9" s="26" customFormat="1" ht="31.5" customHeight="1" x14ac:dyDescent="0.15">
      <c r="A103" s="70"/>
      <c r="B103" s="71"/>
      <c r="C103" s="6"/>
      <c r="D103" s="6"/>
      <c r="E103" s="6"/>
      <c r="F103" s="6"/>
      <c r="G103" s="6"/>
      <c r="H103" s="72"/>
      <c r="I103" s="73"/>
    </row>
  </sheetData>
  <autoFilter ref="A4:I101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60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홈페이지게시용</vt:lpstr>
      <vt:lpstr>홈페이지게시용!Print_Area</vt:lpstr>
      <vt:lpstr>홈페이지게시용!Print_Titles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2026-03-30T08:36:15Z</dcterms:created>
  <dcterms:modified xsi:type="dcterms:W3CDTF">2026-03-30T08:36:45Z</dcterms:modified>
</cp:coreProperties>
</file>