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8_{E92FF937-AF2E-42F1-8D9E-9441D283A91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종합" sheetId="12" r:id="rId1"/>
    <sheet name="의료기관" sheetId="16" r:id="rId2"/>
    <sheet name="약국" sheetId="14" r:id="rId3"/>
  </sheets>
  <definedNames>
    <definedName name="_xlnm._FilterDatabase" localSheetId="0" hidden="1">종합!$A$13:$XEX$13</definedName>
    <definedName name="_xlnm.Print_Area" localSheetId="0">종합!$B$2:$L$64</definedName>
    <definedName name="_xlnm.Print_Titles" localSheetId="2">약국!#REF!</definedName>
    <definedName name="_xlnm.Print_Titles" localSheetId="0">종합!$4:$5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2" i="12" l="1"/>
  <c r="I6" i="12"/>
  <c r="K6" i="12"/>
  <c r="H42" i="12"/>
  <c r="H6" i="12" l="1"/>
  <c r="F13" i="16"/>
  <c r="H13" i="16"/>
  <c r="H7" i="14"/>
  <c r="F7" i="14"/>
  <c r="K7" i="16" l="1"/>
  <c r="J8" i="16"/>
  <c r="J7" i="16" s="1"/>
  <c r="I7" i="16"/>
  <c r="F8" i="16"/>
  <c r="H7" i="16" l="1"/>
  <c r="F7" i="12"/>
  <c r="J7" i="12"/>
  <c r="J6" i="12" s="1"/>
  <c r="F42" i="12" l="1"/>
  <c r="F12" i="12" l="1"/>
</calcChain>
</file>

<file path=xl/sharedStrings.xml><?xml version="1.0" encoding="utf-8"?>
<sst xmlns="http://schemas.openxmlformats.org/spreadsheetml/2006/main" count="825" uniqueCount="243">
  <si>
    <t>기관명</t>
  </si>
  <si>
    <t>전화번호</t>
  </si>
  <si>
    <t>소재지</t>
  </si>
  <si>
    <t>번호</t>
    <phoneticPr fontId="4" type="noConversion"/>
  </si>
  <si>
    <t>구분</t>
    <phoneticPr fontId="4" type="noConversion"/>
  </si>
  <si>
    <t>읍면동</t>
    <phoneticPr fontId="4" type="noConversion"/>
  </si>
  <si>
    <t>약국</t>
    <phoneticPr fontId="4" type="noConversion"/>
  </si>
  <si>
    <t>운영시간 (00:00~24:00)</t>
    <phoneticPr fontId="2" type="noConversion"/>
  </si>
  <si>
    <t>계</t>
    <phoneticPr fontId="2" type="noConversion"/>
  </si>
  <si>
    <t>비고</t>
    <phoneticPr fontId="2" type="noConversion"/>
  </si>
  <si>
    <t>※ 문 여는 병의원 및 약국 운영 시간은 해당 기관의 사정에 따라 변동될 수 있으니 기관에 유선 연락 후 방문하시기 바랍니다.</t>
    <phoneticPr fontId="3" type="noConversion"/>
  </si>
  <si>
    <t>09:00~13:00</t>
  </si>
  <si>
    <t>09:00~19:00</t>
  </si>
  <si>
    <t>09:00~14:00</t>
  </si>
  <si>
    <t>08:30~13:00</t>
  </si>
  <si>
    <t>09:00~21:00</t>
  </si>
  <si>
    <t>09:00~15:00</t>
  </si>
  <si>
    <t>의원</t>
    <phoneticPr fontId="2" type="noConversion"/>
  </si>
  <si>
    <t>09:30~16:00</t>
  </si>
  <si>
    <t>09:00~24:00</t>
  </si>
  <si>
    <t>10:00~17:00</t>
  </si>
  <si>
    <t>병원</t>
    <phoneticPr fontId="4" type="noConversion"/>
  </si>
  <si>
    <t>※ 문 여는 약국 운영 시간은 해당 기관의 사정에 따라 변동될 수 있으니 기관에 유선 연락 후 방문하시기 바랍니다.</t>
    <phoneticPr fontId="3" type="noConversion"/>
  </si>
  <si>
    <t>2.14.(토)</t>
    <phoneticPr fontId="2" type="noConversion"/>
  </si>
  <si>
    <t>2.15.(일)</t>
    <phoneticPr fontId="2" type="noConversion"/>
  </si>
  <si>
    <t>2.16.(월)</t>
    <phoneticPr fontId="2" type="noConversion"/>
  </si>
  <si>
    <t>2.17.(화)</t>
    <phoneticPr fontId="2" type="noConversion"/>
  </si>
  <si>
    <t>21:00~24:00</t>
  </si>
  <si>
    <t>9.24.(목)</t>
    <phoneticPr fontId="2" type="noConversion"/>
  </si>
  <si>
    <t>9.25.(금)</t>
    <phoneticPr fontId="2" type="noConversion"/>
  </si>
  <si>
    <t>9.26.(토)</t>
    <phoneticPr fontId="2" type="noConversion"/>
  </si>
  <si>
    <t>9.27.(일)</t>
    <phoneticPr fontId="2" type="noConversion"/>
  </si>
  <si>
    <t>병원</t>
    <phoneticPr fontId="2" type="noConversion"/>
  </si>
  <si>
    <t>라벤더힐병원</t>
    <phoneticPr fontId="2" type="noConversion"/>
  </si>
  <si>
    <t>바로웰병원</t>
    <phoneticPr fontId="2" type="noConversion"/>
  </si>
  <si>
    <t>우리호병원</t>
    <phoneticPr fontId="2" type="noConversion"/>
  </si>
  <si>
    <t>하늘빛어린이병원</t>
    <phoneticPr fontId="2" type="noConversion"/>
  </si>
  <si>
    <t/>
  </si>
  <si>
    <t>09:00~18:00</t>
  </si>
  <si>
    <t>031-896-0777</t>
  </si>
  <si>
    <t>031-8019-8119</t>
  </si>
  <si>
    <t>031-8067-5019</t>
  </si>
  <si>
    <t>031-262-5700</t>
  </si>
  <si>
    <t>031-264-6001</t>
  </si>
  <si>
    <t>031-897-7971</t>
  </si>
  <si>
    <t>031-262-3659</t>
  </si>
  <si>
    <t>031-262-8825</t>
  </si>
  <si>
    <t>031-8067-7505</t>
  </si>
  <si>
    <t>031-265-0365</t>
  </si>
  <si>
    <t>031-896-4718</t>
  </si>
  <si>
    <t>031-272-7581</t>
  </si>
  <si>
    <t>031-548-4022</t>
  </si>
  <si>
    <t>0312172170</t>
  </si>
  <si>
    <t>031-264-9696</t>
  </si>
  <si>
    <t>031-262-1675</t>
  </si>
  <si>
    <t>031-266-0898</t>
  </si>
  <si>
    <t>10:00~20:30</t>
  </si>
  <si>
    <t>08:00~13:00</t>
  </si>
  <si>
    <t>09:00~12:30</t>
  </si>
  <si>
    <t>10:00~18:00</t>
  </si>
  <si>
    <t>09:00~16:00</t>
  </si>
  <si>
    <t>09:30~15:00</t>
  </si>
  <si>
    <t>09:00~17:00</t>
  </si>
  <si>
    <t>09:30~13:00</t>
  </si>
  <si>
    <t>동천이안소아청소년과의원</t>
  </si>
  <si>
    <t>모두탑365정형외과의원</t>
  </si>
  <si>
    <t>밴스의원</t>
  </si>
  <si>
    <t>서울삼성내과의원</t>
  </si>
  <si>
    <t>성복이안소아청소년과의원</t>
  </si>
  <si>
    <t>수내과의원</t>
  </si>
  <si>
    <t>수지365구정형외과내과의원</t>
  </si>
  <si>
    <t>수지구청역서울탑본의원</t>
  </si>
  <si>
    <t>수지도담소아청소년과의원</t>
  </si>
  <si>
    <t>수지베스트내과의원</t>
  </si>
  <si>
    <t>수지온케어365의원</t>
  </si>
  <si>
    <t>스노우의원</t>
  </si>
  <si>
    <t>은내과의원</t>
  </si>
  <si>
    <t>이안소아청소년과의원</t>
  </si>
  <si>
    <t>광교공감한의원</t>
  </si>
  <si>
    <t>광교프라임한의원</t>
  </si>
  <si>
    <t>대지한의원</t>
  </si>
  <si>
    <t>이안한의원</t>
  </si>
  <si>
    <t>참조은한의원</t>
  </si>
  <si>
    <t>14:00~18:00</t>
  </si>
  <si>
    <t>아라한의원</t>
    <phoneticPr fontId="2" type="noConversion"/>
  </si>
  <si>
    <t>숨쉬는한의원</t>
    <phoneticPr fontId="2" type="noConversion"/>
  </si>
  <si>
    <t>4층바로약국</t>
  </si>
  <si>
    <t>다나아약국</t>
  </si>
  <si>
    <t>단비약국</t>
  </si>
  <si>
    <t>대학당약국</t>
  </si>
  <si>
    <t>데일리약국</t>
  </si>
  <si>
    <t>메디칼약국</t>
  </si>
  <si>
    <t>비타민약국</t>
  </si>
  <si>
    <t>상현역중앙약국</t>
  </si>
  <si>
    <t>새생명약국</t>
  </si>
  <si>
    <t>성복역4번출구약국</t>
  </si>
  <si>
    <t>수지로얄약국</t>
  </si>
  <si>
    <t>수지밝은365약국</t>
  </si>
  <si>
    <t>수지성서약국</t>
  </si>
  <si>
    <t>수지약국</t>
  </si>
  <si>
    <t>수지정약국</t>
  </si>
  <si>
    <t>숨약국</t>
  </si>
  <si>
    <t>앞서가는 21세기 약국</t>
  </si>
  <si>
    <t>유타워온누리약국</t>
  </si>
  <si>
    <t>죽전스타약국</t>
  </si>
  <si>
    <t>친절한해든약국</t>
  </si>
  <si>
    <t>파랑온누리약국</t>
  </si>
  <si>
    <t>호수약국</t>
  </si>
  <si>
    <t>031-264-8586</t>
  </si>
  <si>
    <t>031-265-5120</t>
  </si>
  <si>
    <t>031-889-3975</t>
  </si>
  <si>
    <t>031-262-5666</t>
  </si>
  <si>
    <t>031-8065-7071</t>
  </si>
  <si>
    <t>031-265-4770</t>
  </si>
  <si>
    <t>0507-1329-4029</t>
  </si>
  <si>
    <t>031-217-8977</t>
  </si>
  <si>
    <t>031-262-3389</t>
  </si>
  <si>
    <t>031-272-2225</t>
  </si>
  <si>
    <t>031-264-3895</t>
  </si>
  <si>
    <t>031-896-9300</t>
  </si>
  <si>
    <t>031-889-3651</t>
  </si>
  <si>
    <t>031-000-0000</t>
  </si>
  <si>
    <t>031-266-7885</t>
  </si>
  <si>
    <t>031-266-5235</t>
  </si>
  <si>
    <t>031-525-3223</t>
  </si>
  <si>
    <t>070-7799-6737</t>
  </si>
  <si>
    <t>031-264-5543</t>
  </si>
  <si>
    <t>070-4142-2576</t>
  </si>
  <si>
    <t>031-264-6213</t>
  </si>
  <si>
    <t>13:00~22:00</t>
  </si>
  <si>
    <t>11:00~16:00</t>
  </si>
  <si>
    <t>10:00~22:00</t>
  </si>
  <si>
    <t>10:00~24:00</t>
  </si>
  <si>
    <t>16:00~24:00</t>
  </si>
  <si>
    <t>10:00~20:00</t>
  </si>
  <si>
    <t>09:00~20:30</t>
  </si>
  <si>
    <t>07:30~13:00</t>
  </si>
  <si>
    <t>09:00~22:00</t>
  </si>
  <si>
    <t>09:00~12:00</t>
  </si>
  <si>
    <t>031-264-7388</t>
  </si>
  <si>
    <t>소솜치과의원</t>
    <phoneticPr fontId="2" type="noConversion"/>
  </si>
  <si>
    <t>031-211-3010</t>
  </si>
  <si>
    <t>10:00~16:00</t>
  </si>
  <si>
    <t>휴플러스치과의원</t>
    <phoneticPr fontId="2" type="noConversion"/>
  </si>
  <si>
    <t>031-8042-2879</t>
  </si>
  <si>
    <t>031-889-7000</t>
  </si>
  <si>
    <t>031-266-8005</t>
  </si>
  <si>
    <t>031-272-0000</t>
  </si>
  <si>
    <t>031-8019-9833</t>
  </si>
  <si>
    <t>2026년 추석 연휴 문 여는 병의원 및 약국 명단 (수지구)</t>
    <phoneticPr fontId="4" type="noConversion"/>
  </si>
  <si>
    <t xml:space="preserve"> 이종무로203번길 33 (고기동)</t>
  </si>
  <si>
    <t xml:space="preserve"> 현암로 72, 지하1층~4층 (죽전동)</t>
  </si>
  <si>
    <t xml:space="preserve"> 문정로 15, 4~7층 (풍덕천동, 평은프라자)</t>
  </si>
  <si>
    <t xml:space="preserve"> 수풍로 65, 1층 101-114호, 2층201-210호호 (풍덕천동)</t>
  </si>
  <si>
    <t xml:space="preserve"> 손곡로 100, 303호 (동천동,훼미리프라자)</t>
  </si>
  <si>
    <t xml:space="preserve"> 풍덕천로 149, 현대그린프라자 601호 (풍덕천동)</t>
  </si>
  <si>
    <t xml:space="preserve"> 수지로296번길 51-2, 미래빌딩 3층 301호 (풍덕천동)</t>
  </si>
  <si>
    <t xml:space="preserve"> 고기로 80, 303호 (동천동)</t>
  </si>
  <si>
    <t xml:space="preserve"> 수지로 119, 데이파크 C동 301호 (성복동)</t>
  </si>
  <si>
    <t xml:space="preserve"> 현암로 164, 신주프라자 307, 308호 (죽전동)</t>
  </si>
  <si>
    <t xml:space="preserve"> 문정로 20, 농협 3층 (풍덕천동)</t>
  </si>
  <si>
    <t xml:space="preserve"> 풍덕천로 119, 로얄스포츠센터 402호, 404호 (풍덕천동)</t>
  </si>
  <si>
    <t xml:space="preserve"> 성복2로 38, 롯데몰 수지점 지상2층 (성복동)</t>
  </si>
  <si>
    <t xml:space="preserve"> 풍덕천로 127, 수지프라자 401호 (풍덕천동)</t>
  </si>
  <si>
    <t xml:space="preserve"> 만현로 110, 원희캐슬프라자 B 201, 203호 (상현동)</t>
  </si>
  <si>
    <t xml:space="preserve"> 수지로296번길 51-12, 1층 (풍덕천동)</t>
  </si>
  <si>
    <t xml:space="preserve"> 풍덕천로 155, 2층 203호 (풍덕천동, 동보아파트에이상가동)</t>
  </si>
  <si>
    <t xml:space="preserve"> 문정로 15, 3층 (풍덕천동, 평은프라자)</t>
  </si>
  <si>
    <t xml:space="preserve"> 광교중앙로 297, 광교2차 푸르지오시티 D동 2층 201,202,203호 (상현동)</t>
  </si>
  <si>
    <t xml:space="preserve"> 성복2로 38, 롯데몰수지점 5층 522호 (성복동)</t>
  </si>
  <si>
    <t xml:space="preserve"> 광교중앙로 301 (상현동)</t>
  </si>
  <si>
    <t xml:space="preserve"> 광교중앙로 308, 광교 에스타워 202호 (상현동)</t>
  </si>
  <si>
    <t xml:space="preserve"> 대지로 20, 5층 501,503호 (죽전동, 죽전빌딩)</t>
  </si>
  <si>
    <t xml:space="preserve"> 신봉2로 60, 웰스톤시티 B107~109호 (신봉동)</t>
  </si>
  <si>
    <t xml:space="preserve"> 풍덕천로 122, 402-1호 (풍덕천동, 하나로프라자)</t>
  </si>
  <si>
    <t xml:space="preserve"> 대지로 43, 306호 (죽전동, 금강프라자)</t>
  </si>
  <si>
    <t xml:space="preserve"> 풍덕천로 119, 301호 (풍덕천동, 로얄스포츠센터)</t>
  </si>
  <si>
    <t xml:space="preserve"> 풍덕천로 119, 로얄스포츠센터 401-1호 (풍덕천동)</t>
  </si>
  <si>
    <t xml:space="preserve"> 만현로 20, 101호 (상현동, 성산빌딩)</t>
  </si>
  <si>
    <t xml:space="preserve"> 문정로 15</t>
  </si>
  <si>
    <t xml:space="preserve"> 풍덕천로 155, 수지마을동보아파트 상가동 106호 (풍덕천동)</t>
  </si>
  <si>
    <t xml:space="preserve"> 풍덕천로 113, B층 02호 (풍덕천동)</t>
  </si>
  <si>
    <t xml:space="preserve"> 풍덕천로 114, 강동빌딩 101,102호 (풍덕천동)</t>
  </si>
  <si>
    <t xml:space="preserve"> 성복2로 38, 롯데몰성복점,지하1층 (성복동)</t>
  </si>
  <si>
    <t xml:space="preserve"> 광교중앙로 302, 103호 (상현동)</t>
  </si>
  <si>
    <t xml:space="preserve"> 신봉2로 2, 센트럴500 119호 (신봉동)</t>
  </si>
  <si>
    <t xml:space="preserve"> 수지로 119, 데이파크 C동 109호 (성복동)</t>
  </si>
  <si>
    <t xml:space="preserve"> 풍덕천로 119, 119호 (풍덕천동, 로얄스포츠센터)</t>
  </si>
  <si>
    <t xml:space="preserve"> 만현로 110, 원희캐슬프라자 제2층 제B-204호 (상현동)</t>
  </si>
  <si>
    <t xml:space="preserve"> 성복2로 230, 106호 (성복동)</t>
  </si>
  <si>
    <t xml:space="preserve"> 수풍로 65, B1동 108호 (풍덕천동)</t>
  </si>
  <si>
    <t xml:space="preserve"> 풍덕천로 149, 현대그린프라자 101,102호 (풍덕천동)</t>
  </si>
  <si>
    <t xml:space="preserve"> 푸른솔로 87, 108호 (죽전동, 그랜드프라자)</t>
  </si>
  <si>
    <t xml:space="preserve"> 대지로 20, 죽전빌딩 101, 102호 (죽전동)</t>
  </si>
  <si>
    <t xml:space="preserve"> 신수로 767, 분당수지 U-TOWER A동 129호 (동천동)</t>
  </si>
  <si>
    <t xml:space="preserve"> 포은대로 552, 이마트 2층 2106호 (죽전동)</t>
  </si>
  <si>
    <t xml:space="preserve"> 손곡로 100  (동천동)</t>
  </si>
  <si>
    <t xml:space="preserve"> 용구대로2771번길 66, 106-3호 (죽전동)</t>
  </si>
  <si>
    <t xml:space="preserve"> 대지로 39, 104호 (죽전동,양지프라자)</t>
  </si>
  <si>
    <t>고기동</t>
    <phoneticPr fontId="2" type="noConversion"/>
  </si>
  <si>
    <t>죽전동</t>
    <phoneticPr fontId="2" type="noConversion"/>
  </si>
  <si>
    <t>풍덕천동</t>
    <phoneticPr fontId="2" type="noConversion"/>
  </si>
  <si>
    <t>동천동</t>
    <phoneticPr fontId="2" type="noConversion"/>
  </si>
  <si>
    <t>성복동</t>
    <phoneticPr fontId="2" type="noConversion"/>
  </si>
  <si>
    <t>상현동</t>
    <phoneticPr fontId="2" type="noConversion"/>
  </si>
  <si>
    <t>신봉동</t>
    <phoneticPr fontId="2" type="noConversion"/>
  </si>
  <si>
    <t>031-266-0921</t>
    <phoneticPr fontId="2" type="noConversion"/>
  </si>
  <si>
    <t>031-263-5480</t>
    <phoneticPr fontId="2" type="noConversion"/>
  </si>
  <si>
    <t>의원
치과의원
한의원</t>
    <phoneticPr fontId="2" type="noConversion"/>
  </si>
  <si>
    <t>대박한의원</t>
    <phoneticPr fontId="2" type="noConversion"/>
  </si>
  <si>
    <t>9:00~18:00</t>
    <phoneticPr fontId="2" type="noConversion"/>
  </si>
  <si>
    <t>경희늘해랑한의원</t>
    <phoneticPr fontId="2" type="noConversion"/>
  </si>
  <si>
    <t>성복2로76본갈 26-3 (성복동)</t>
    <phoneticPr fontId="2" type="noConversion"/>
  </si>
  <si>
    <t>031-546-8180</t>
    <phoneticPr fontId="2" type="noConversion"/>
  </si>
  <si>
    <t>10:00~16:00</t>
    <phoneticPr fontId="2" type="noConversion"/>
  </si>
  <si>
    <t>경희신통한의원</t>
    <phoneticPr fontId="2" type="noConversion"/>
  </si>
  <si>
    <t>현암로 127, 401호(죽전동)</t>
    <phoneticPr fontId="2" type="noConversion"/>
  </si>
  <si>
    <t>031-889-7600</t>
    <phoneticPr fontId="2" type="noConversion"/>
  </si>
  <si>
    <t>14:00~18:00</t>
    <phoneticPr fontId="2" type="noConversion"/>
  </si>
  <si>
    <t>수지봄한의원</t>
    <phoneticPr fontId="2" type="noConversion"/>
  </si>
  <si>
    <t>현암로 135, 301호(죽전동)</t>
    <phoneticPr fontId="2" type="noConversion"/>
  </si>
  <si>
    <t>031-263-5855</t>
    <phoneticPr fontId="2" type="noConversion"/>
  </si>
  <si>
    <t>09:00~13:00</t>
    <phoneticPr fontId="2" type="noConversion"/>
  </si>
  <si>
    <t>청뇌한의원</t>
    <phoneticPr fontId="2" type="noConversion"/>
  </si>
  <si>
    <t>09:00~12:00</t>
    <phoneticPr fontId="2" type="noConversion"/>
  </si>
  <si>
    <t>좋은꿈한의원</t>
    <phoneticPr fontId="2" type="noConversion"/>
  </si>
  <si>
    <t>손곡로 95, 306호</t>
    <phoneticPr fontId="2" type="noConversion"/>
  </si>
  <si>
    <t>031-895-5159</t>
    <phoneticPr fontId="2" type="noConversion"/>
  </si>
  <si>
    <t>09:30~15:00</t>
    <phoneticPr fontId="2" type="noConversion"/>
  </si>
  <si>
    <t>약국</t>
    <phoneticPr fontId="2" type="noConversion"/>
  </si>
  <si>
    <t>수지로 124, 201~208호</t>
    <phoneticPr fontId="2" type="noConversion"/>
  </si>
  <si>
    <t>031-548-0889</t>
    <phoneticPr fontId="2" type="noConversion"/>
  </si>
  <si>
    <t>현암로 131, 401호(죽전동)</t>
    <phoneticPr fontId="2" type="noConversion"/>
  </si>
  <si>
    <t>031-896-3711</t>
    <phoneticPr fontId="2" type="noConversion"/>
  </si>
  <si>
    <t>031-896-7171</t>
    <phoneticPr fontId="2" type="noConversion"/>
  </si>
  <si>
    <t>031-261-7777</t>
    <phoneticPr fontId="2" type="noConversion"/>
  </si>
  <si>
    <t>2026년 추석 연휴 문 여는 병의원 명단 (수지구)</t>
    <phoneticPr fontId="4" type="noConversion"/>
  </si>
  <si>
    <t>031-217-2170</t>
    <phoneticPr fontId="2" type="noConversion"/>
  </si>
  <si>
    <t>10개소</t>
    <phoneticPr fontId="2" type="noConversion"/>
  </si>
  <si>
    <t>18개소</t>
    <phoneticPr fontId="2" type="noConversion"/>
  </si>
  <si>
    <t>11개소</t>
    <phoneticPr fontId="2" type="noConversion"/>
  </si>
  <si>
    <t>2026년 추석 연휴 문 여는 약국 명단 (수지구)</t>
    <phoneticPr fontId="4" type="noConversion"/>
  </si>
  <si>
    <t>09:30~16:00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</si>
</sst>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16"/>
      <name val="돋움"/>
      <family val="3"/>
      <charset val="129"/>
    </font>
    <font>
      <sz val="16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b/>
      <sz val="18"/>
      <color rgb="FF0000FF"/>
      <name val="맑은 고딕"/>
      <family val="3"/>
      <charset val="129"/>
    </font>
    <font>
      <b/>
      <sz val="16"/>
      <color rgb="FF0000FF"/>
      <name val="맑은 고딕"/>
      <family val="3"/>
      <charset val="129"/>
      <scheme val="minor"/>
    </font>
    <font>
      <b/>
      <sz val="48"/>
      <name val="맑은 고딕"/>
      <family val="3"/>
      <charset val="129"/>
      <scheme val="minor"/>
    </font>
    <font>
      <b/>
      <sz val="48"/>
      <name val="맑은 고딕"/>
      <family val="3"/>
      <charset val="129"/>
      <scheme val="major"/>
    </font>
    <font>
      <sz val="18"/>
      <name val="돋움"/>
      <family val="3"/>
      <charset val="129"/>
    </font>
    <font>
      <sz val="18"/>
      <color rgb="FF000000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DEFCB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5" fillId="0" borderId="0">
      <alignment vertical="center"/>
    </xf>
  </cellStyleXfs>
  <cellXfs count="108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6" fillId="3" borderId="2" xfId="0" applyFont="1" applyFill="1" applyBorder="1" applyAlignment="1">
      <alignment horizontal="center" vertical="center" wrapText="1"/>
    </xf>
    <xf numFmtId="0" fontId="8" fillId="0" borderId="0" xfId="0" applyFont="1" applyFill="1"/>
    <xf numFmtId="0" fontId="7" fillId="0" borderId="0" xfId="0" applyFont="1" applyFill="1" applyBorder="1" applyAlignment="1">
      <alignment vertical="center"/>
    </xf>
    <xf numFmtId="0" fontId="8" fillId="0" borderId="0" xfId="0" applyFont="1"/>
    <xf numFmtId="0" fontId="9" fillId="4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0" fillId="0" borderId="0" xfId="0" applyFont="1"/>
    <xf numFmtId="0" fontId="12" fillId="0" borderId="3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center"/>
    </xf>
    <xf numFmtId="0" fontId="12" fillId="0" borderId="0" xfId="0" applyFont="1" applyFill="1"/>
    <xf numFmtId="0" fontId="12" fillId="0" borderId="0" xfId="0" applyFont="1"/>
    <xf numFmtId="0" fontId="6" fillId="3" borderId="2" xfId="0" applyFont="1" applyFill="1" applyBorder="1" applyAlignment="1">
      <alignment vertical="center" wrapText="1"/>
    </xf>
    <xf numFmtId="0" fontId="12" fillId="0" borderId="0" xfId="0" applyFont="1" applyAlignment="1"/>
    <xf numFmtId="0" fontId="12" fillId="0" borderId="0" xfId="0" applyFont="1" applyAlignment="1">
      <alignment horizontal="center"/>
    </xf>
    <xf numFmtId="0" fontId="12" fillId="0" borderId="8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  <xf numFmtId="0" fontId="19" fillId="0" borderId="2" xfId="0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 vertical="center" wrapText="1"/>
    </xf>
    <xf numFmtId="0" fontId="18" fillId="6" borderId="2" xfId="0" applyFont="1" applyFill="1" applyBorder="1" applyAlignment="1">
      <alignment horizontal="center" vertical="center" wrapText="1"/>
    </xf>
    <xf numFmtId="0" fontId="17" fillId="0" borderId="0" xfId="0" applyFont="1" applyFill="1" applyAlignment="1">
      <alignment horizontal="center" vertical="center"/>
    </xf>
    <xf numFmtId="0" fontId="19" fillId="0" borderId="3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/>
    </xf>
    <xf numFmtId="0" fontId="20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horizontal="left"/>
    </xf>
    <xf numFmtId="0" fontId="6" fillId="3" borderId="2" xfId="0" applyFont="1" applyFill="1" applyBorder="1" applyAlignment="1">
      <alignment horizontal="left" vertical="center" wrapText="1"/>
    </xf>
    <xf numFmtId="0" fontId="19" fillId="0" borderId="8" xfId="0" applyFont="1" applyFill="1" applyBorder="1" applyAlignment="1">
      <alignment horizontal="center" vertical="center"/>
    </xf>
    <xf numFmtId="0" fontId="20" fillId="0" borderId="7" xfId="0" applyFont="1" applyFill="1" applyBorder="1" applyAlignment="1">
      <alignment horizontal="center" vertical="center"/>
    </xf>
    <xf numFmtId="0" fontId="18" fillId="0" borderId="7" xfId="0" applyFont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/>
    </xf>
    <xf numFmtId="0" fontId="19" fillId="0" borderId="7" xfId="0" applyNumberFormat="1" applyFont="1" applyFill="1" applyBorder="1" applyAlignment="1" applyProtection="1">
      <alignment horizontal="center" vertical="center"/>
    </xf>
    <xf numFmtId="0" fontId="19" fillId="0" borderId="2" xfId="0" applyNumberFormat="1" applyFont="1" applyFill="1" applyBorder="1" applyAlignment="1" applyProtection="1">
      <alignment horizontal="center" vertical="center"/>
    </xf>
    <xf numFmtId="0" fontId="21" fillId="2" borderId="2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9" fillId="0" borderId="3" xfId="0" applyFont="1" applyFill="1" applyBorder="1" applyAlignment="1">
      <alignment horizontal="center" vertical="center" wrapText="1"/>
    </xf>
    <xf numFmtId="0" fontId="18" fillId="6" borderId="1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19" fillId="0" borderId="15" xfId="0" applyFont="1" applyFill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/>
    </xf>
    <xf numFmtId="0" fontId="19" fillId="0" borderId="4" xfId="0" applyNumberFormat="1" applyFont="1" applyFill="1" applyBorder="1" applyAlignment="1" applyProtection="1">
      <alignment horizontal="center" vertical="center"/>
    </xf>
    <xf numFmtId="0" fontId="18" fillId="6" borderId="23" xfId="0" applyFont="1" applyFill="1" applyBorder="1" applyAlignment="1">
      <alignment horizontal="center" vertical="center" wrapText="1"/>
    </xf>
    <xf numFmtId="21" fontId="19" fillId="0" borderId="2" xfId="0" applyNumberFormat="1" applyFont="1" applyFill="1" applyBorder="1" applyAlignment="1">
      <alignment horizontal="center" vertical="center"/>
    </xf>
    <xf numFmtId="0" fontId="21" fillId="2" borderId="5" xfId="0" applyFont="1" applyFill="1" applyBorder="1" applyAlignment="1">
      <alignment horizontal="center" vertical="center" wrapText="1"/>
    </xf>
    <xf numFmtId="0" fontId="21" fillId="2" borderId="17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/>
    </xf>
    <xf numFmtId="0" fontId="18" fillId="0" borderId="4" xfId="0" applyFont="1" applyBorder="1" applyAlignment="1">
      <alignment horizontal="center" vertical="center" wrapText="1"/>
    </xf>
    <xf numFmtId="0" fontId="20" fillId="0" borderId="23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right" vertical="center"/>
    </xf>
    <xf numFmtId="0" fontId="6" fillId="4" borderId="7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left" vertical="center" wrapText="1"/>
    </xf>
    <xf numFmtId="0" fontId="6" fillId="4" borderId="2" xfId="0" applyFont="1" applyFill="1" applyBorder="1" applyAlignment="1">
      <alignment horizontal="left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21" fillId="2" borderId="3" xfId="0" applyFont="1" applyFill="1" applyBorder="1" applyAlignment="1">
      <alignment horizontal="center" vertical="center"/>
    </xf>
    <xf numFmtId="0" fontId="21" fillId="2" borderId="2" xfId="0" applyFont="1" applyFill="1" applyBorder="1" applyAlignment="1">
      <alignment horizontal="center" vertical="center"/>
    </xf>
    <xf numFmtId="0" fontId="20" fillId="0" borderId="7" xfId="0" applyFont="1" applyFill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  <xf numFmtId="0" fontId="19" fillId="0" borderId="2" xfId="0" applyFont="1" applyFill="1" applyBorder="1" applyAlignment="1">
      <alignment horizontal="center" vertical="center" wrapText="1"/>
    </xf>
    <xf numFmtId="0" fontId="19" fillId="0" borderId="2" xfId="0" applyFont="1" applyFill="1" applyBorder="1" applyAlignment="1">
      <alignment horizontal="center" vertical="center"/>
    </xf>
    <xf numFmtId="0" fontId="19" fillId="5" borderId="2" xfId="0" applyFont="1" applyFill="1" applyBorder="1" applyAlignment="1">
      <alignment horizontal="center" vertical="center" wrapText="1"/>
    </xf>
    <xf numFmtId="0" fontId="19" fillId="5" borderId="4" xfId="0" applyFont="1" applyFill="1" applyBorder="1" applyAlignment="1">
      <alignment horizontal="center" vertical="center" wrapText="1"/>
    </xf>
    <xf numFmtId="0" fontId="19" fillId="0" borderId="4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right" vertical="center"/>
    </xf>
    <xf numFmtId="0" fontId="6" fillId="4" borderId="21" xfId="0" applyFont="1" applyFill="1" applyBorder="1" applyAlignment="1">
      <alignment horizontal="center" vertical="center"/>
    </xf>
    <xf numFmtId="0" fontId="6" fillId="4" borderId="22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6" fillId="4" borderId="18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19" fillId="0" borderId="7" xfId="0" applyFont="1" applyFill="1" applyBorder="1" applyAlignment="1">
      <alignment horizontal="center" vertical="center" wrapText="1"/>
    </xf>
    <xf numFmtId="0" fontId="20" fillId="0" borderId="4" xfId="0" applyFont="1" applyFill="1" applyBorder="1" applyAlignment="1">
      <alignment horizontal="center" vertical="center"/>
    </xf>
    <xf numFmtId="0" fontId="21" fillId="2" borderId="16" xfId="0" applyFont="1" applyFill="1" applyBorder="1" applyAlignment="1">
      <alignment horizontal="center" vertical="center"/>
    </xf>
    <xf numFmtId="0" fontId="21" fillId="2" borderId="5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</cellXfs>
  <cellStyles count="3">
    <cellStyle name="표준" xfId="0" builtinId="0"/>
    <cellStyle name="표준 2" xfId="1" xr:uid="{00000000-0005-0000-0000-000001000000}"/>
    <cellStyle name="표준 6" xfId="2" xr:uid="{00000000-0005-0000-0000-000002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XEX64"/>
  <sheetViews>
    <sheetView tabSelected="1" zoomScale="50" zoomScaleNormal="50" workbookViewId="0">
      <selection activeCell="B2" sqref="B2:L2"/>
    </sheetView>
  </sheetViews>
  <sheetFormatPr defaultRowHeight="26.25" x14ac:dyDescent="0.5"/>
  <cols>
    <col min="1" max="1" width="4.44140625" customWidth="1"/>
    <col min="2" max="2" width="5.6640625" style="18" customWidth="1"/>
    <col min="3" max="3" width="15.109375" style="18" customWidth="1"/>
    <col min="4" max="4" width="12.6640625" style="21" customWidth="1"/>
    <col min="5" max="5" width="37.21875" style="20" customWidth="1"/>
    <col min="6" max="6" width="87.88671875" style="35" customWidth="1"/>
    <col min="7" max="7" width="29.109375" style="21" customWidth="1"/>
    <col min="8" max="11" width="15.77734375" style="21" customWidth="1"/>
    <col min="12" max="12" width="29.6640625" style="21" customWidth="1"/>
  </cols>
  <sheetData>
    <row r="1" spans="1:12 16378:16378" ht="39" customHeight="1" x14ac:dyDescent="0.5"/>
    <row r="2" spans="1:12 16378:16378" ht="56.25" customHeight="1" x14ac:dyDescent="0.15">
      <c r="B2" s="61" t="s">
        <v>149</v>
      </c>
      <c r="C2" s="61"/>
      <c r="D2" s="61"/>
      <c r="E2" s="61"/>
      <c r="F2" s="61"/>
      <c r="G2" s="61"/>
      <c r="H2" s="61"/>
      <c r="I2" s="61"/>
      <c r="J2" s="61"/>
      <c r="K2" s="61"/>
      <c r="L2" s="61"/>
    </row>
    <row r="3" spans="1:12 16378:16378" ht="31.5" customHeight="1" thickBot="1" x14ac:dyDescent="0.2">
      <c r="B3" s="62" t="s">
        <v>10</v>
      </c>
      <c r="C3" s="62"/>
      <c r="D3" s="62"/>
      <c r="E3" s="62"/>
      <c r="F3" s="62"/>
      <c r="G3" s="62"/>
      <c r="H3" s="62"/>
      <c r="I3" s="62"/>
      <c r="J3" s="62"/>
      <c r="K3" s="62"/>
      <c r="L3" s="62"/>
    </row>
    <row r="4" spans="1:12 16378:16378" ht="50.1" customHeight="1" x14ac:dyDescent="0.15">
      <c r="B4" s="65" t="s">
        <v>3</v>
      </c>
      <c r="C4" s="67" t="s">
        <v>4</v>
      </c>
      <c r="D4" s="67" t="s">
        <v>5</v>
      </c>
      <c r="E4" s="63" t="s">
        <v>0</v>
      </c>
      <c r="F4" s="69" t="s">
        <v>2</v>
      </c>
      <c r="G4" s="63" t="s">
        <v>1</v>
      </c>
      <c r="H4" s="73" t="s">
        <v>7</v>
      </c>
      <c r="I4" s="74"/>
      <c r="J4" s="74"/>
      <c r="K4" s="74"/>
      <c r="L4" s="71" t="s">
        <v>9</v>
      </c>
    </row>
    <row r="5" spans="1:12 16378:16378" ht="50.1" customHeight="1" x14ac:dyDescent="0.15">
      <c r="B5" s="66"/>
      <c r="C5" s="68"/>
      <c r="D5" s="68"/>
      <c r="E5" s="64"/>
      <c r="F5" s="70"/>
      <c r="G5" s="64"/>
      <c r="H5" s="7" t="s">
        <v>28</v>
      </c>
      <c r="I5" s="7" t="s">
        <v>29</v>
      </c>
      <c r="J5" s="7" t="s">
        <v>30</v>
      </c>
      <c r="K5" s="7" t="s">
        <v>31</v>
      </c>
      <c r="L5" s="72"/>
    </row>
    <row r="6" spans="1:12 16378:16378" ht="50.1" customHeight="1" x14ac:dyDescent="0.15">
      <c r="B6" s="75" t="s">
        <v>8</v>
      </c>
      <c r="C6" s="76"/>
      <c r="D6" s="76"/>
      <c r="E6" s="76"/>
      <c r="F6" s="36"/>
      <c r="G6" s="3"/>
      <c r="H6" s="3">
        <f>H7+H12+H42</f>
        <v>48</v>
      </c>
      <c r="I6" s="3">
        <f t="shared" ref="I6:K6" si="0">I7+I12+I42</f>
        <v>19</v>
      </c>
      <c r="J6" s="3">
        <f t="shared" si="0"/>
        <v>38</v>
      </c>
      <c r="K6" s="3">
        <f t="shared" si="0"/>
        <v>31</v>
      </c>
      <c r="L6" s="11"/>
    </row>
    <row r="7" spans="1:12 16378:16378" ht="50.1" customHeight="1" thickBot="1" x14ac:dyDescent="0.2">
      <c r="B7" s="77" t="s">
        <v>21</v>
      </c>
      <c r="C7" s="78"/>
      <c r="D7" s="78"/>
      <c r="E7" s="78"/>
      <c r="F7" s="23" t="str">
        <f>COUNTA(F8:F11)&amp;"개소"</f>
        <v>4개소</v>
      </c>
      <c r="G7" s="23"/>
      <c r="H7" s="23">
        <v>2</v>
      </c>
      <c r="I7" s="23">
        <v>2</v>
      </c>
      <c r="J7" s="23">
        <f>COUNTA(J8:J11)</f>
        <v>4</v>
      </c>
      <c r="K7" s="23">
        <v>1</v>
      </c>
      <c r="L7" s="14"/>
    </row>
    <row r="8" spans="1:12 16378:16378" s="29" customFormat="1" ht="45" customHeight="1" x14ac:dyDescent="0.15">
      <c r="B8" s="37">
        <v>1</v>
      </c>
      <c r="C8" s="81" t="s">
        <v>32</v>
      </c>
      <c r="D8" s="38" t="s">
        <v>199</v>
      </c>
      <c r="E8" s="39" t="s">
        <v>33</v>
      </c>
      <c r="F8" s="41" t="s">
        <v>150</v>
      </c>
      <c r="G8" s="41" t="s">
        <v>145</v>
      </c>
      <c r="H8" s="42" t="s">
        <v>37</v>
      </c>
      <c r="I8" s="42" t="s">
        <v>37</v>
      </c>
      <c r="J8" s="42" t="s">
        <v>16</v>
      </c>
      <c r="K8" s="42" t="s">
        <v>37</v>
      </c>
      <c r="L8" s="40"/>
      <c r="XEX8" s="32"/>
    </row>
    <row r="9" spans="1:12 16378:16378" s="29" customFormat="1" ht="45" customHeight="1" x14ac:dyDescent="0.15">
      <c r="B9" s="30">
        <v>2</v>
      </c>
      <c r="C9" s="82"/>
      <c r="D9" s="25" t="s">
        <v>200</v>
      </c>
      <c r="E9" s="27" t="s">
        <v>34</v>
      </c>
      <c r="F9" s="24" t="s">
        <v>151</v>
      </c>
      <c r="G9" s="24" t="s">
        <v>146</v>
      </c>
      <c r="H9" s="43" t="s">
        <v>37</v>
      </c>
      <c r="I9" s="43" t="s">
        <v>37</v>
      </c>
      <c r="J9" s="43" t="s">
        <v>11</v>
      </c>
      <c r="K9" s="43" t="s">
        <v>37</v>
      </c>
      <c r="L9" s="31"/>
      <c r="XEX9" s="32"/>
    </row>
    <row r="10" spans="1:12 16378:16378" s="29" customFormat="1" ht="45" customHeight="1" x14ac:dyDescent="0.15">
      <c r="B10" s="30">
        <v>3</v>
      </c>
      <c r="C10" s="82"/>
      <c r="D10" s="82" t="s">
        <v>201</v>
      </c>
      <c r="E10" s="27" t="s">
        <v>35</v>
      </c>
      <c r="F10" s="24" t="s">
        <v>152</v>
      </c>
      <c r="G10" s="24" t="s">
        <v>147</v>
      </c>
      <c r="H10" s="43" t="s">
        <v>38</v>
      </c>
      <c r="I10" s="43" t="s">
        <v>38</v>
      </c>
      <c r="J10" s="43" t="s">
        <v>38</v>
      </c>
      <c r="K10" s="43" t="s">
        <v>38</v>
      </c>
      <c r="L10" s="33"/>
      <c r="XEX10" s="32"/>
    </row>
    <row r="11" spans="1:12 16378:16378" s="29" customFormat="1" ht="45" customHeight="1" x14ac:dyDescent="0.15">
      <c r="B11" s="30">
        <v>4</v>
      </c>
      <c r="C11" s="82"/>
      <c r="D11" s="82"/>
      <c r="E11" s="34" t="s">
        <v>36</v>
      </c>
      <c r="F11" s="24" t="s">
        <v>153</v>
      </c>
      <c r="G11" s="24" t="s">
        <v>148</v>
      </c>
      <c r="H11" s="43" t="s">
        <v>15</v>
      </c>
      <c r="I11" s="43" t="s">
        <v>15</v>
      </c>
      <c r="J11" s="43" t="s">
        <v>15</v>
      </c>
      <c r="K11" s="43" t="s">
        <v>37</v>
      </c>
      <c r="L11" s="33"/>
      <c r="XEX11" s="32"/>
    </row>
    <row r="12" spans="1:12 16378:16378" s="2" customFormat="1" ht="50.1" customHeight="1" thickBot="1" x14ac:dyDescent="0.2">
      <c r="B12" s="79" t="s">
        <v>17</v>
      </c>
      <c r="C12" s="80"/>
      <c r="D12" s="80"/>
      <c r="E12" s="80"/>
      <c r="F12" s="44" t="str">
        <f>COUNTA(F13:F41)&amp;"개소"</f>
        <v>29개소</v>
      </c>
      <c r="G12" s="44"/>
      <c r="H12" s="44">
        <f>COUNTA(H13:H41)</f>
        <v>24</v>
      </c>
      <c r="I12" s="44">
        <v>7</v>
      </c>
      <c r="J12" s="44">
        <v>16</v>
      </c>
      <c r="K12" s="44">
        <v>19</v>
      </c>
      <c r="L12" s="45"/>
    </row>
    <row r="13" spans="1:12 16378:16378" s="5" customFormat="1" ht="45" customHeight="1" x14ac:dyDescent="0.15">
      <c r="A13" s="16"/>
      <c r="B13" s="30">
        <v>1</v>
      </c>
      <c r="C13" s="83" t="s">
        <v>208</v>
      </c>
      <c r="D13" s="82" t="s">
        <v>202</v>
      </c>
      <c r="E13" s="41" t="s">
        <v>64</v>
      </c>
      <c r="F13" s="41" t="s">
        <v>154</v>
      </c>
      <c r="G13" s="41" t="s">
        <v>39</v>
      </c>
      <c r="H13" s="43" t="s">
        <v>11</v>
      </c>
      <c r="I13" s="43" t="s">
        <v>37</v>
      </c>
      <c r="J13" s="43" t="s">
        <v>37</v>
      </c>
      <c r="K13" s="43" t="s">
        <v>11</v>
      </c>
      <c r="L13" s="33"/>
    </row>
    <row r="14" spans="1:12 16378:16378" s="5" customFormat="1" ht="45" customHeight="1" x14ac:dyDescent="0.15">
      <c r="A14" s="16"/>
      <c r="B14" s="30"/>
      <c r="C14" s="83"/>
      <c r="D14" s="82"/>
      <c r="E14" s="26" t="s">
        <v>67</v>
      </c>
      <c r="F14" s="26" t="s">
        <v>157</v>
      </c>
      <c r="G14" s="26" t="s">
        <v>42</v>
      </c>
      <c r="H14" s="43" t="s">
        <v>14</v>
      </c>
      <c r="I14" s="43" t="s">
        <v>37</v>
      </c>
      <c r="J14" s="43" t="s">
        <v>37</v>
      </c>
      <c r="K14" s="43" t="s">
        <v>37</v>
      </c>
      <c r="L14" s="33"/>
    </row>
    <row r="15" spans="1:12 16378:16378" s="5" customFormat="1" ht="45" customHeight="1" x14ac:dyDescent="0.15">
      <c r="A15" s="16"/>
      <c r="B15" s="30">
        <v>2</v>
      </c>
      <c r="C15" s="84"/>
      <c r="D15" s="82"/>
      <c r="E15" s="26" t="s">
        <v>225</v>
      </c>
      <c r="F15" s="26" t="s">
        <v>226</v>
      </c>
      <c r="G15" s="26" t="s">
        <v>227</v>
      </c>
      <c r="H15" s="26" t="s">
        <v>228</v>
      </c>
      <c r="I15" s="26"/>
      <c r="J15" s="26" t="s">
        <v>228</v>
      </c>
      <c r="K15" s="26" t="s">
        <v>228</v>
      </c>
      <c r="L15" s="46"/>
    </row>
    <row r="16" spans="1:12 16378:16378" s="4" customFormat="1" ht="45" customHeight="1" x14ac:dyDescent="0.5">
      <c r="A16" s="17"/>
      <c r="B16" s="30">
        <v>3</v>
      </c>
      <c r="C16" s="84"/>
      <c r="D16" s="82" t="s">
        <v>204</v>
      </c>
      <c r="E16" s="26" t="s">
        <v>74</v>
      </c>
      <c r="F16" s="26" t="s">
        <v>164</v>
      </c>
      <c r="G16" s="26" t="s">
        <v>48</v>
      </c>
      <c r="H16" s="43" t="s">
        <v>15</v>
      </c>
      <c r="I16" s="43" t="s">
        <v>15</v>
      </c>
      <c r="J16" s="43" t="s">
        <v>15</v>
      </c>
      <c r="K16" s="43" t="s">
        <v>15</v>
      </c>
      <c r="L16" s="31"/>
    </row>
    <row r="17" spans="1:12" s="6" customFormat="1" ht="45" customHeight="1" x14ac:dyDescent="0.5">
      <c r="A17" s="18"/>
      <c r="B17" s="30">
        <v>4</v>
      </c>
      <c r="C17" s="84"/>
      <c r="D17" s="82"/>
      <c r="E17" s="26" t="s">
        <v>140</v>
      </c>
      <c r="F17" s="26" t="s">
        <v>168</v>
      </c>
      <c r="G17" s="26" t="s">
        <v>141</v>
      </c>
      <c r="H17" s="43"/>
      <c r="I17" s="43" t="s">
        <v>142</v>
      </c>
      <c r="J17" s="43"/>
      <c r="K17" s="43"/>
      <c r="L17" s="31"/>
    </row>
    <row r="18" spans="1:12" s="6" customFormat="1" ht="45" customHeight="1" x14ac:dyDescent="0.5">
      <c r="A18" s="18"/>
      <c r="B18" s="30">
        <v>5</v>
      </c>
      <c r="C18" s="84"/>
      <c r="D18" s="82"/>
      <c r="E18" s="26" t="s">
        <v>78</v>
      </c>
      <c r="F18" s="26" t="s">
        <v>170</v>
      </c>
      <c r="G18" s="26" t="s">
        <v>51</v>
      </c>
      <c r="H18" s="43" t="s">
        <v>61</v>
      </c>
      <c r="I18" s="43" t="s">
        <v>61</v>
      </c>
      <c r="J18" s="43" t="s">
        <v>61</v>
      </c>
      <c r="K18" s="43" t="s">
        <v>61</v>
      </c>
      <c r="L18" s="31"/>
    </row>
    <row r="19" spans="1:12" s="6" customFormat="1" ht="45" customHeight="1" x14ac:dyDescent="0.5">
      <c r="A19" s="18"/>
      <c r="B19" s="30">
        <v>6</v>
      </c>
      <c r="C19" s="84"/>
      <c r="D19" s="82"/>
      <c r="E19" s="26" t="s">
        <v>79</v>
      </c>
      <c r="F19" s="26" t="s">
        <v>171</v>
      </c>
      <c r="G19" s="26" t="s">
        <v>237</v>
      </c>
      <c r="H19" s="43" t="s">
        <v>16</v>
      </c>
      <c r="I19" s="43" t="s">
        <v>37</v>
      </c>
      <c r="J19" s="43" t="s">
        <v>37</v>
      </c>
      <c r="K19" s="43" t="s">
        <v>37</v>
      </c>
      <c r="L19" s="31"/>
    </row>
    <row r="20" spans="1:12" s="6" customFormat="1" ht="45" customHeight="1" x14ac:dyDescent="0.5">
      <c r="A20" s="18"/>
      <c r="B20" s="30"/>
      <c r="C20" s="84"/>
      <c r="D20" s="82" t="s">
        <v>203</v>
      </c>
      <c r="E20" s="26" t="s">
        <v>68</v>
      </c>
      <c r="F20" s="26" t="s">
        <v>158</v>
      </c>
      <c r="G20" s="26" t="s">
        <v>43</v>
      </c>
      <c r="H20" s="43" t="s">
        <v>57</v>
      </c>
      <c r="I20" s="43" t="s">
        <v>37</v>
      </c>
      <c r="J20" s="43" t="s">
        <v>37</v>
      </c>
      <c r="K20" s="43" t="s">
        <v>57</v>
      </c>
      <c r="L20" s="46"/>
    </row>
    <row r="21" spans="1:12" s="6" customFormat="1" ht="45" customHeight="1" x14ac:dyDescent="0.5">
      <c r="A21" s="18"/>
      <c r="B21" s="30"/>
      <c r="C21" s="84"/>
      <c r="D21" s="82"/>
      <c r="E21" s="26" t="s">
        <v>72</v>
      </c>
      <c r="F21" s="26" t="s">
        <v>162</v>
      </c>
      <c r="G21" s="26" t="s">
        <v>47</v>
      </c>
      <c r="H21" s="43" t="s">
        <v>38</v>
      </c>
      <c r="I21" s="43" t="s">
        <v>38</v>
      </c>
      <c r="J21" s="43" t="s">
        <v>38</v>
      </c>
      <c r="K21" s="43" t="s">
        <v>38</v>
      </c>
      <c r="L21" s="31"/>
    </row>
    <row r="22" spans="1:12" s="6" customFormat="1" ht="45" customHeight="1" x14ac:dyDescent="0.5">
      <c r="A22" s="18"/>
      <c r="B22" s="30"/>
      <c r="C22" s="84"/>
      <c r="D22" s="82"/>
      <c r="E22" s="26" t="s">
        <v>143</v>
      </c>
      <c r="F22" s="26" t="s">
        <v>169</v>
      </c>
      <c r="G22" s="26" t="s">
        <v>144</v>
      </c>
      <c r="H22" s="26"/>
      <c r="I22" s="26"/>
      <c r="J22" s="26"/>
      <c r="K22" s="43" t="s">
        <v>38</v>
      </c>
      <c r="L22" s="31"/>
    </row>
    <row r="23" spans="1:12" s="6" customFormat="1" ht="45" customHeight="1" x14ac:dyDescent="0.5">
      <c r="A23" s="18"/>
      <c r="B23" s="30"/>
      <c r="C23" s="84"/>
      <c r="D23" s="82"/>
      <c r="E23" s="26" t="s">
        <v>211</v>
      </c>
      <c r="F23" s="26" t="s">
        <v>212</v>
      </c>
      <c r="G23" s="26" t="s">
        <v>213</v>
      </c>
      <c r="H23" s="26"/>
      <c r="I23" s="26"/>
      <c r="J23" s="26"/>
      <c r="K23" s="43" t="s">
        <v>214</v>
      </c>
      <c r="L23" s="31"/>
    </row>
    <row r="24" spans="1:12" s="6" customFormat="1" ht="45" customHeight="1" x14ac:dyDescent="0.5">
      <c r="A24" s="18"/>
      <c r="B24" s="30"/>
      <c r="C24" s="84"/>
      <c r="D24" s="82"/>
      <c r="E24" s="26" t="s">
        <v>209</v>
      </c>
      <c r="F24" s="26" t="s">
        <v>230</v>
      </c>
      <c r="G24" s="26" t="s">
        <v>231</v>
      </c>
      <c r="H24" s="55" t="s">
        <v>210</v>
      </c>
      <c r="I24" s="55" t="s">
        <v>210</v>
      </c>
      <c r="J24" s="55" t="s">
        <v>210</v>
      </c>
      <c r="K24" s="55" t="s">
        <v>210</v>
      </c>
      <c r="L24" s="31"/>
    </row>
    <row r="25" spans="1:12" s="6" customFormat="1" ht="45" customHeight="1" x14ac:dyDescent="0.5">
      <c r="A25" s="18"/>
      <c r="B25" s="30"/>
      <c r="C25" s="84"/>
      <c r="D25" s="25" t="s">
        <v>205</v>
      </c>
      <c r="E25" s="26" t="s">
        <v>81</v>
      </c>
      <c r="F25" s="26" t="s">
        <v>173</v>
      </c>
      <c r="G25" s="26" t="s">
        <v>54</v>
      </c>
      <c r="H25" s="43" t="s">
        <v>61</v>
      </c>
      <c r="I25" s="43" t="s">
        <v>37</v>
      </c>
      <c r="J25" s="43" t="s">
        <v>16</v>
      </c>
      <c r="K25" s="43" t="s">
        <v>20</v>
      </c>
      <c r="L25" s="33"/>
    </row>
    <row r="26" spans="1:12" s="6" customFormat="1" ht="45" customHeight="1" x14ac:dyDescent="0.5">
      <c r="A26" s="18"/>
      <c r="B26" s="30"/>
      <c r="C26" s="84"/>
      <c r="D26" s="82" t="s">
        <v>200</v>
      </c>
      <c r="E26" s="26" t="s">
        <v>69</v>
      </c>
      <c r="F26" s="26" t="s">
        <v>159</v>
      </c>
      <c r="G26" s="26" t="s">
        <v>44</v>
      </c>
      <c r="H26" s="43" t="s">
        <v>58</v>
      </c>
      <c r="I26" s="43" t="s">
        <v>37</v>
      </c>
      <c r="J26" s="43" t="s">
        <v>58</v>
      </c>
      <c r="K26" s="43" t="s">
        <v>37</v>
      </c>
      <c r="L26" s="31"/>
    </row>
    <row r="27" spans="1:12" s="6" customFormat="1" ht="45" customHeight="1" x14ac:dyDescent="0.5">
      <c r="A27" s="18"/>
      <c r="B27" s="30"/>
      <c r="C27" s="84"/>
      <c r="D27" s="82"/>
      <c r="E27" s="26" t="s">
        <v>215</v>
      </c>
      <c r="F27" s="26" t="s">
        <v>216</v>
      </c>
      <c r="G27" s="26" t="s">
        <v>217</v>
      </c>
      <c r="H27" s="43"/>
      <c r="I27" s="43"/>
      <c r="J27" s="43"/>
      <c r="K27" s="43" t="s">
        <v>218</v>
      </c>
      <c r="L27" s="31"/>
    </row>
    <row r="28" spans="1:12" s="6" customFormat="1" ht="45" customHeight="1" x14ac:dyDescent="0.5">
      <c r="A28" s="18"/>
      <c r="B28" s="30"/>
      <c r="C28" s="84"/>
      <c r="D28" s="82"/>
      <c r="E28" s="26" t="s">
        <v>80</v>
      </c>
      <c r="F28" s="26" t="s">
        <v>172</v>
      </c>
      <c r="G28" s="26" t="s">
        <v>53</v>
      </c>
      <c r="H28" s="43" t="s">
        <v>62</v>
      </c>
      <c r="I28" s="43" t="s">
        <v>37</v>
      </c>
      <c r="J28" s="43" t="s">
        <v>62</v>
      </c>
      <c r="K28" s="43" t="s">
        <v>62</v>
      </c>
      <c r="L28" s="31"/>
    </row>
    <row r="29" spans="1:12" s="6" customFormat="1" ht="45" customHeight="1" x14ac:dyDescent="0.5">
      <c r="A29" s="18"/>
      <c r="B29" s="30"/>
      <c r="C29" s="84"/>
      <c r="D29" s="82"/>
      <c r="E29" s="26" t="s">
        <v>219</v>
      </c>
      <c r="F29" s="26" t="s">
        <v>220</v>
      </c>
      <c r="G29" s="26" t="s">
        <v>221</v>
      </c>
      <c r="H29" s="43" t="s">
        <v>222</v>
      </c>
      <c r="I29" s="43"/>
      <c r="J29" s="43" t="s">
        <v>222</v>
      </c>
      <c r="K29" s="43"/>
      <c r="L29" s="31"/>
    </row>
    <row r="30" spans="1:12" s="6" customFormat="1" ht="45" customHeight="1" x14ac:dyDescent="0.5">
      <c r="A30" s="18"/>
      <c r="B30" s="30"/>
      <c r="C30" s="84"/>
      <c r="D30" s="82"/>
      <c r="E30" s="26" t="s">
        <v>223</v>
      </c>
      <c r="F30" s="26" t="s">
        <v>232</v>
      </c>
      <c r="G30" s="26" t="s">
        <v>233</v>
      </c>
      <c r="H30" s="43" t="s">
        <v>224</v>
      </c>
      <c r="I30" s="43" t="s">
        <v>224</v>
      </c>
      <c r="J30" s="43" t="s">
        <v>224</v>
      </c>
      <c r="K30" s="43"/>
      <c r="L30" s="31"/>
    </row>
    <row r="31" spans="1:12" s="6" customFormat="1" ht="45" customHeight="1" x14ac:dyDescent="0.5">
      <c r="A31" s="18"/>
      <c r="B31" s="30"/>
      <c r="C31" s="84"/>
      <c r="D31" s="82"/>
      <c r="E31" s="28" t="s">
        <v>84</v>
      </c>
      <c r="F31" s="24" t="s">
        <v>175</v>
      </c>
      <c r="G31" s="24" t="s">
        <v>139</v>
      </c>
      <c r="H31" s="24"/>
      <c r="I31" s="28"/>
      <c r="J31" s="43" t="s">
        <v>16</v>
      </c>
      <c r="K31" s="28"/>
      <c r="L31" s="31"/>
    </row>
    <row r="32" spans="1:12" s="6" customFormat="1" ht="45" customHeight="1" x14ac:dyDescent="0.5">
      <c r="A32" s="18"/>
      <c r="B32" s="30"/>
      <c r="C32" s="84"/>
      <c r="D32" s="82" t="s">
        <v>201</v>
      </c>
      <c r="E32" s="24" t="s">
        <v>65</v>
      </c>
      <c r="F32" s="24" t="s">
        <v>155</v>
      </c>
      <c r="G32" s="24" t="s">
        <v>40</v>
      </c>
      <c r="H32" s="43" t="s">
        <v>13</v>
      </c>
      <c r="I32" s="43" t="s">
        <v>37</v>
      </c>
      <c r="J32" s="43" t="s">
        <v>13</v>
      </c>
      <c r="K32" s="43" t="s">
        <v>13</v>
      </c>
      <c r="L32" s="33"/>
    </row>
    <row r="33" spans="1:12" s="6" customFormat="1" ht="45" customHeight="1" x14ac:dyDescent="0.5">
      <c r="A33" s="18"/>
      <c r="B33" s="30"/>
      <c r="C33" s="84"/>
      <c r="D33" s="82"/>
      <c r="E33" s="24" t="s">
        <v>66</v>
      </c>
      <c r="F33" s="24" t="s">
        <v>156</v>
      </c>
      <c r="G33" s="24" t="s">
        <v>41</v>
      </c>
      <c r="H33" s="43" t="s">
        <v>56</v>
      </c>
      <c r="I33" s="43" t="s">
        <v>56</v>
      </c>
      <c r="J33" s="43" t="s">
        <v>59</v>
      </c>
      <c r="K33" s="43" t="s">
        <v>59</v>
      </c>
      <c r="L33" s="33"/>
    </row>
    <row r="34" spans="1:12" s="6" customFormat="1" ht="45" customHeight="1" x14ac:dyDescent="0.5">
      <c r="A34" s="18"/>
      <c r="B34" s="30"/>
      <c r="C34" s="84"/>
      <c r="D34" s="82"/>
      <c r="E34" s="24" t="s">
        <v>70</v>
      </c>
      <c r="F34" s="24" t="s">
        <v>160</v>
      </c>
      <c r="G34" s="24" t="s">
        <v>45</v>
      </c>
      <c r="H34" s="43" t="s">
        <v>11</v>
      </c>
      <c r="I34" s="43" t="s">
        <v>37</v>
      </c>
      <c r="J34" s="43" t="s">
        <v>37</v>
      </c>
      <c r="K34" s="43" t="s">
        <v>11</v>
      </c>
      <c r="L34" s="31"/>
    </row>
    <row r="35" spans="1:12" ht="45" customHeight="1" x14ac:dyDescent="0.5">
      <c r="A35" s="18"/>
      <c r="B35" s="30">
        <v>7</v>
      </c>
      <c r="C35" s="84"/>
      <c r="D35" s="82"/>
      <c r="E35" s="24" t="s">
        <v>71</v>
      </c>
      <c r="F35" s="24" t="s">
        <v>161</v>
      </c>
      <c r="G35" s="24" t="s">
        <v>46</v>
      </c>
      <c r="H35" s="43" t="s">
        <v>38</v>
      </c>
      <c r="I35" s="43" t="s">
        <v>37</v>
      </c>
      <c r="J35" s="43" t="s">
        <v>13</v>
      </c>
      <c r="K35" s="43" t="s">
        <v>13</v>
      </c>
      <c r="L35" s="31"/>
    </row>
    <row r="36" spans="1:12" ht="45" customHeight="1" x14ac:dyDescent="0.5">
      <c r="A36" s="18"/>
      <c r="B36" s="30">
        <v>8</v>
      </c>
      <c r="C36" s="84"/>
      <c r="D36" s="82"/>
      <c r="E36" s="24" t="s">
        <v>73</v>
      </c>
      <c r="F36" s="24" t="s">
        <v>163</v>
      </c>
      <c r="G36" s="24" t="s">
        <v>235</v>
      </c>
      <c r="H36" s="43" t="s">
        <v>59</v>
      </c>
      <c r="I36" s="43" t="s">
        <v>37</v>
      </c>
      <c r="J36" s="43" t="s">
        <v>37</v>
      </c>
      <c r="K36" s="43" t="s">
        <v>37</v>
      </c>
      <c r="L36" s="31"/>
    </row>
    <row r="37" spans="1:12" ht="45" customHeight="1" x14ac:dyDescent="0.5">
      <c r="A37" s="18"/>
      <c r="B37" s="30">
        <v>9</v>
      </c>
      <c r="C37" s="84"/>
      <c r="D37" s="82"/>
      <c r="E37" s="24" t="s">
        <v>75</v>
      </c>
      <c r="F37" s="24" t="s">
        <v>165</v>
      </c>
      <c r="G37" s="24" t="s">
        <v>49</v>
      </c>
      <c r="H37" s="43" t="s">
        <v>60</v>
      </c>
      <c r="I37" s="43" t="s">
        <v>37</v>
      </c>
      <c r="J37" s="43" t="s">
        <v>37</v>
      </c>
      <c r="K37" s="43" t="s">
        <v>37</v>
      </c>
      <c r="L37" s="31"/>
    </row>
    <row r="38" spans="1:12" ht="45" customHeight="1" x14ac:dyDescent="0.5">
      <c r="A38" s="18"/>
      <c r="B38" s="30">
        <v>10</v>
      </c>
      <c r="C38" s="84"/>
      <c r="D38" s="82"/>
      <c r="E38" s="24" t="s">
        <v>76</v>
      </c>
      <c r="F38" s="24" t="s">
        <v>166</v>
      </c>
      <c r="G38" s="24" t="s">
        <v>207</v>
      </c>
      <c r="H38" s="43" t="s">
        <v>60</v>
      </c>
      <c r="I38" s="43" t="s">
        <v>37</v>
      </c>
      <c r="J38" s="43" t="s">
        <v>60</v>
      </c>
      <c r="K38" s="43" t="s">
        <v>60</v>
      </c>
      <c r="L38" s="31"/>
    </row>
    <row r="39" spans="1:12" ht="45" customHeight="1" x14ac:dyDescent="0.5">
      <c r="A39" s="18"/>
      <c r="B39" s="30">
        <v>11</v>
      </c>
      <c r="C39" s="84"/>
      <c r="D39" s="82"/>
      <c r="E39" s="24" t="s">
        <v>77</v>
      </c>
      <c r="F39" s="24" t="s">
        <v>167</v>
      </c>
      <c r="G39" s="24" t="s">
        <v>50</v>
      </c>
      <c r="H39" s="43" t="s">
        <v>11</v>
      </c>
      <c r="I39" s="43" t="s">
        <v>37</v>
      </c>
      <c r="J39" s="43" t="s">
        <v>11</v>
      </c>
      <c r="K39" s="43" t="s">
        <v>83</v>
      </c>
      <c r="L39" s="31"/>
    </row>
    <row r="40" spans="1:12" ht="45" customHeight="1" x14ac:dyDescent="0.5">
      <c r="A40" s="18"/>
      <c r="B40" s="30">
        <v>12</v>
      </c>
      <c r="C40" s="84"/>
      <c r="D40" s="82"/>
      <c r="E40" s="24" t="s">
        <v>82</v>
      </c>
      <c r="F40" s="24" t="s">
        <v>174</v>
      </c>
      <c r="G40" s="24" t="s">
        <v>55</v>
      </c>
      <c r="H40" s="43" t="s">
        <v>63</v>
      </c>
      <c r="I40" s="43" t="s">
        <v>37</v>
      </c>
      <c r="J40" s="43" t="s">
        <v>37</v>
      </c>
      <c r="K40" s="43" t="s">
        <v>37</v>
      </c>
      <c r="L40" s="31"/>
    </row>
    <row r="41" spans="1:12" ht="45" customHeight="1" thickBot="1" x14ac:dyDescent="0.55000000000000004">
      <c r="A41" s="18"/>
      <c r="B41" s="30">
        <v>13</v>
      </c>
      <c r="C41" s="84"/>
      <c r="D41" s="82"/>
      <c r="E41" s="59" t="s">
        <v>85</v>
      </c>
      <c r="F41" s="52" t="s">
        <v>176</v>
      </c>
      <c r="G41" s="59" t="s">
        <v>234</v>
      </c>
      <c r="H41" s="24" t="s">
        <v>242</v>
      </c>
      <c r="I41" s="27"/>
      <c r="J41" s="27"/>
      <c r="K41" s="43" t="s">
        <v>18</v>
      </c>
      <c r="L41" s="33"/>
    </row>
    <row r="42" spans="1:12" s="9" customFormat="1" ht="50.1" customHeight="1" x14ac:dyDescent="0.25">
      <c r="B42" s="79" t="s">
        <v>6</v>
      </c>
      <c r="C42" s="80"/>
      <c r="D42" s="80"/>
      <c r="E42" s="80"/>
      <c r="F42" s="44" t="str">
        <f>COUNTA(F43:F64)&amp;"개소"</f>
        <v>22개소</v>
      </c>
      <c r="G42" s="44"/>
      <c r="H42" s="12">
        <f>COUNTA(H43:H64)</f>
        <v>22</v>
      </c>
      <c r="I42" s="12">
        <v>10</v>
      </c>
      <c r="J42" s="12">
        <v>18</v>
      </c>
      <c r="K42" s="12">
        <v>11</v>
      </c>
      <c r="L42" s="45"/>
    </row>
    <row r="43" spans="1:12" ht="45" customHeight="1" x14ac:dyDescent="0.15">
      <c r="B43" s="47">
        <v>1</v>
      </c>
      <c r="C43" s="85" t="s">
        <v>229</v>
      </c>
      <c r="D43" s="84" t="s">
        <v>202</v>
      </c>
      <c r="E43" s="24" t="s">
        <v>103</v>
      </c>
      <c r="F43" s="24" t="s">
        <v>194</v>
      </c>
      <c r="G43" s="24" t="s">
        <v>124</v>
      </c>
      <c r="H43" s="43" t="s">
        <v>136</v>
      </c>
      <c r="I43" s="43" t="s">
        <v>37</v>
      </c>
      <c r="J43" s="43" t="s">
        <v>136</v>
      </c>
      <c r="K43" s="43" t="s">
        <v>37</v>
      </c>
      <c r="L43" s="48"/>
    </row>
    <row r="44" spans="1:12" ht="45" customHeight="1" x14ac:dyDescent="0.15">
      <c r="B44" s="47">
        <v>2</v>
      </c>
      <c r="C44" s="85"/>
      <c r="D44" s="84"/>
      <c r="E44" s="24" t="s">
        <v>105</v>
      </c>
      <c r="F44" s="24" t="s">
        <v>196</v>
      </c>
      <c r="G44" s="24" t="s">
        <v>126</v>
      </c>
      <c r="H44" s="43" t="s">
        <v>137</v>
      </c>
      <c r="I44" s="43" t="s">
        <v>37</v>
      </c>
      <c r="J44" s="43" t="s">
        <v>131</v>
      </c>
      <c r="K44" s="43" t="s">
        <v>137</v>
      </c>
      <c r="L44" s="46"/>
    </row>
    <row r="45" spans="1:12" ht="45" customHeight="1" x14ac:dyDescent="0.15">
      <c r="B45" s="47">
        <v>3</v>
      </c>
      <c r="C45" s="85"/>
      <c r="D45" s="84" t="s">
        <v>204</v>
      </c>
      <c r="E45" s="24" t="s">
        <v>87</v>
      </c>
      <c r="F45" s="24" t="s">
        <v>178</v>
      </c>
      <c r="G45" s="24" t="s">
        <v>109</v>
      </c>
      <c r="H45" s="43" t="s">
        <v>13</v>
      </c>
      <c r="I45" s="43" t="s">
        <v>37</v>
      </c>
      <c r="J45" s="43" t="s">
        <v>37</v>
      </c>
      <c r="K45" s="43" t="s">
        <v>37</v>
      </c>
      <c r="L45" s="33"/>
    </row>
    <row r="46" spans="1:12" ht="45" customHeight="1" x14ac:dyDescent="0.15">
      <c r="B46" s="47">
        <v>4</v>
      </c>
      <c r="C46" s="85"/>
      <c r="D46" s="84"/>
      <c r="E46" s="24" t="s">
        <v>93</v>
      </c>
      <c r="F46" s="24" t="s">
        <v>184</v>
      </c>
      <c r="G46" s="24" t="s">
        <v>115</v>
      </c>
      <c r="H46" s="43" t="s">
        <v>19</v>
      </c>
      <c r="I46" s="43" t="s">
        <v>27</v>
      </c>
      <c r="J46" s="43" t="s">
        <v>132</v>
      </c>
      <c r="K46" s="43" t="s">
        <v>133</v>
      </c>
      <c r="L46" s="49"/>
    </row>
    <row r="47" spans="1:12" ht="45" customHeight="1" x14ac:dyDescent="0.15">
      <c r="B47" s="47">
        <v>5</v>
      </c>
      <c r="C47" s="85"/>
      <c r="D47" s="84"/>
      <c r="E47" s="24" t="s">
        <v>97</v>
      </c>
      <c r="F47" s="24" t="s">
        <v>188</v>
      </c>
      <c r="G47" s="24" t="s">
        <v>206</v>
      </c>
      <c r="H47" s="43" t="s">
        <v>15</v>
      </c>
      <c r="I47" s="43" t="s">
        <v>15</v>
      </c>
      <c r="J47" s="43" t="s">
        <v>15</v>
      </c>
      <c r="K47" s="43" t="s">
        <v>15</v>
      </c>
      <c r="L47" s="48"/>
    </row>
    <row r="48" spans="1:12" ht="45" customHeight="1" x14ac:dyDescent="0.15">
      <c r="B48" s="47">
        <v>6</v>
      </c>
      <c r="C48" s="85"/>
      <c r="D48" s="84" t="s">
        <v>203</v>
      </c>
      <c r="E48" s="24" t="s">
        <v>92</v>
      </c>
      <c r="F48" s="24" t="s">
        <v>183</v>
      </c>
      <c r="G48" s="24" t="s">
        <v>114</v>
      </c>
      <c r="H48" s="43" t="s">
        <v>131</v>
      </c>
      <c r="I48" s="43" t="s">
        <v>131</v>
      </c>
      <c r="J48" s="43" t="s">
        <v>131</v>
      </c>
      <c r="K48" s="43" t="s">
        <v>131</v>
      </c>
      <c r="L48" s="49"/>
    </row>
    <row r="49" spans="2:12" ht="45" customHeight="1" x14ac:dyDescent="0.15">
      <c r="B49" s="47">
        <v>7</v>
      </c>
      <c r="C49" s="85"/>
      <c r="D49" s="84"/>
      <c r="E49" s="24" t="s">
        <v>95</v>
      </c>
      <c r="F49" s="24" t="s">
        <v>186</v>
      </c>
      <c r="G49" s="24" t="s">
        <v>117</v>
      </c>
      <c r="H49" s="43" t="s">
        <v>12</v>
      </c>
      <c r="I49" s="43" t="s">
        <v>12</v>
      </c>
      <c r="J49" s="43" t="s">
        <v>12</v>
      </c>
      <c r="K49" s="43" t="s">
        <v>12</v>
      </c>
      <c r="L49" s="46"/>
    </row>
    <row r="50" spans="2:12" ht="45" customHeight="1" x14ac:dyDescent="0.15">
      <c r="B50" s="47">
        <v>8</v>
      </c>
      <c r="C50" s="85"/>
      <c r="D50" s="84"/>
      <c r="E50" s="24" t="s">
        <v>98</v>
      </c>
      <c r="F50" s="24" t="s">
        <v>189</v>
      </c>
      <c r="G50" s="24" t="s">
        <v>119</v>
      </c>
      <c r="H50" s="43" t="s">
        <v>38</v>
      </c>
      <c r="I50" s="43" t="s">
        <v>37</v>
      </c>
      <c r="J50" s="43" t="s">
        <v>37</v>
      </c>
      <c r="K50" s="43" t="s">
        <v>37</v>
      </c>
      <c r="L50" s="48"/>
    </row>
    <row r="51" spans="2:12" ht="45" customHeight="1" x14ac:dyDescent="0.15">
      <c r="B51" s="47">
        <v>9</v>
      </c>
      <c r="C51" s="85"/>
      <c r="D51" s="26" t="s">
        <v>205</v>
      </c>
      <c r="E51" s="24" t="s">
        <v>94</v>
      </c>
      <c r="F51" s="24" t="s">
        <v>185</v>
      </c>
      <c r="G51" s="24" t="s">
        <v>116</v>
      </c>
      <c r="H51" s="43" t="s">
        <v>15</v>
      </c>
      <c r="I51" s="43" t="s">
        <v>37</v>
      </c>
      <c r="J51" s="43" t="s">
        <v>15</v>
      </c>
      <c r="K51" s="43" t="s">
        <v>37</v>
      </c>
      <c r="L51" s="46"/>
    </row>
    <row r="52" spans="2:12" ht="45" customHeight="1" x14ac:dyDescent="0.15">
      <c r="B52" s="47">
        <v>10</v>
      </c>
      <c r="C52" s="85"/>
      <c r="D52" s="84" t="s">
        <v>200</v>
      </c>
      <c r="E52" s="24" t="s">
        <v>101</v>
      </c>
      <c r="F52" s="24" t="s">
        <v>192</v>
      </c>
      <c r="G52" s="24" t="s">
        <v>122</v>
      </c>
      <c r="H52" s="43" t="s">
        <v>38</v>
      </c>
      <c r="I52" s="43" t="s">
        <v>37</v>
      </c>
      <c r="J52" s="43" t="s">
        <v>135</v>
      </c>
      <c r="K52" s="43" t="s">
        <v>135</v>
      </c>
      <c r="L52" s="48"/>
    </row>
    <row r="53" spans="2:12" ht="45" customHeight="1" x14ac:dyDescent="0.15">
      <c r="B53" s="47">
        <v>11</v>
      </c>
      <c r="C53" s="85"/>
      <c r="D53" s="84"/>
      <c r="E53" s="24" t="s">
        <v>102</v>
      </c>
      <c r="F53" s="24" t="s">
        <v>193</v>
      </c>
      <c r="G53" s="24" t="s">
        <v>123</v>
      </c>
      <c r="H53" s="43" t="s">
        <v>132</v>
      </c>
      <c r="I53" s="43" t="s">
        <v>132</v>
      </c>
      <c r="J53" s="43" t="s">
        <v>132</v>
      </c>
      <c r="K53" s="43" t="s">
        <v>132</v>
      </c>
      <c r="L53" s="48"/>
    </row>
    <row r="54" spans="2:12" ht="45" customHeight="1" x14ac:dyDescent="0.15">
      <c r="B54" s="47">
        <v>12</v>
      </c>
      <c r="C54" s="85"/>
      <c r="D54" s="84"/>
      <c r="E54" s="24" t="s">
        <v>104</v>
      </c>
      <c r="F54" s="24" t="s">
        <v>195</v>
      </c>
      <c r="G54" s="24" t="s">
        <v>125</v>
      </c>
      <c r="H54" s="43" t="s">
        <v>131</v>
      </c>
      <c r="I54" s="43" t="s">
        <v>37</v>
      </c>
      <c r="J54" s="43" t="s">
        <v>131</v>
      </c>
      <c r="K54" s="43" t="s">
        <v>37</v>
      </c>
      <c r="L54" s="46"/>
    </row>
    <row r="55" spans="2:12" ht="45" customHeight="1" x14ac:dyDescent="0.15">
      <c r="B55" s="47">
        <v>13</v>
      </c>
      <c r="C55" s="85"/>
      <c r="D55" s="84"/>
      <c r="E55" s="24" t="s">
        <v>106</v>
      </c>
      <c r="F55" s="24" t="s">
        <v>197</v>
      </c>
      <c r="G55" s="24" t="s">
        <v>127</v>
      </c>
      <c r="H55" s="43" t="s">
        <v>138</v>
      </c>
      <c r="I55" s="43" t="s">
        <v>37</v>
      </c>
      <c r="J55" s="43" t="s">
        <v>138</v>
      </c>
      <c r="K55" s="43" t="s">
        <v>37</v>
      </c>
      <c r="L55" s="46"/>
    </row>
    <row r="56" spans="2:12" ht="45" customHeight="1" x14ac:dyDescent="0.15">
      <c r="B56" s="47">
        <v>14</v>
      </c>
      <c r="C56" s="85"/>
      <c r="D56" s="84"/>
      <c r="E56" s="24" t="s">
        <v>107</v>
      </c>
      <c r="F56" s="24" t="s">
        <v>198</v>
      </c>
      <c r="G56" s="24" t="s">
        <v>128</v>
      </c>
      <c r="H56" s="43" t="s">
        <v>16</v>
      </c>
      <c r="I56" s="43" t="s">
        <v>16</v>
      </c>
      <c r="J56" s="43" t="s">
        <v>11</v>
      </c>
      <c r="K56" s="43" t="s">
        <v>37</v>
      </c>
      <c r="L56" s="50"/>
    </row>
    <row r="57" spans="2:12" ht="45" customHeight="1" x14ac:dyDescent="0.15">
      <c r="B57" s="47">
        <v>15</v>
      </c>
      <c r="C57" s="85"/>
      <c r="D57" s="84" t="s">
        <v>201</v>
      </c>
      <c r="E57" s="24" t="s">
        <v>86</v>
      </c>
      <c r="F57" s="24" t="s">
        <v>177</v>
      </c>
      <c r="G57" s="24" t="s">
        <v>108</v>
      </c>
      <c r="H57" s="43" t="s">
        <v>38</v>
      </c>
      <c r="I57" s="43" t="s">
        <v>37</v>
      </c>
      <c r="J57" s="43" t="s">
        <v>13</v>
      </c>
      <c r="K57" s="43" t="s">
        <v>13</v>
      </c>
      <c r="L57" s="49"/>
    </row>
    <row r="58" spans="2:12" ht="45" customHeight="1" x14ac:dyDescent="0.15">
      <c r="B58" s="47">
        <v>16</v>
      </c>
      <c r="C58" s="85"/>
      <c r="D58" s="84"/>
      <c r="E58" s="24" t="s">
        <v>88</v>
      </c>
      <c r="F58" s="24" t="s">
        <v>179</v>
      </c>
      <c r="G58" s="24" t="s">
        <v>110</v>
      </c>
      <c r="H58" s="43" t="s">
        <v>38</v>
      </c>
      <c r="I58" s="43" t="s">
        <v>59</v>
      </c>
      <c r="J58" s="43" t="s">
        <v>38</v>
      </c>
      <c r="K58" s="43" t="s">
        <v>38</v>
      </c>
      <c r="L58" s="33"/>
    </row>
    <row r="59" spans="2:12" ht="45" customHeight="1" x14ac:dyDescent="0.15">
      <c r="B59" s="47">
        <v>17</v>
      </c>
      <c r="C59" s="85"/>
      <c r="D59" s="84"/>
      <c r="E59" s="24" t="s">
        <v>89</v>
      </c>
      <c r="F59" s="24" t="s">
        <v>180</v>
      </c>
      <c r="G59" s="24" t="s">
        <v>111</v>
      </c>
      <c r="H59" s="43" t="s">
        <v>38</v>
      </c>
      <c r="I59" s="43" t="s">
        <v>37</v>
      </c>
      <c r="J59" s="43" t="s">
        <v>38</v>
      </c>
      <c r="K59" s="43" t="s">
        <v>37</v>
      </c>
      <c r="L59" s="49"/>
    </row>
    <row r="60" spans="2:12" ht="45" customHeight="1" x14ac:dyDescent="0.15">
      <c r="B60" s="47">
        <v>18</v>
      </c>
      <c r="C60" s="85"/>
      <c r="D60" s="84"/>
      <c r="E60" s="24" t="s">
        <v>90</v>
      </c>
      <c r="F60" s="24" t="s">
        <v>181</v>
      </c>
      <c r="G60" s="24" t="s">
        <v>112</v>
      </c>
      <c r="H60" s="43" t="s">
        <v>129</v>
      </c>
      <c r="I60" s="43" t="s">
        <v>129</v>
      </c>
      <c r="J60" s="43" t="s">
        <v>129</v>
      </c>
      <c r="K60" s="43" t="s">
        <v>129</v>
      </c>
      <c r="L60" s="49"/>
    </row>
    <row r="61" spans="2:12" ht="45" customHeight="1" x14ac:dyDescent="0.15">
      <c r="B61" s="47">
        <v>19</v>
      </c>
      <c r="C61" s="85"/>
      <c r="D61" s="84"/>
      <c r="E61" s="24" t="s">
        <v>91</v>
      </c>
      <c r="F61" s="24" t="s">
        <v>182</v>
      </c>
      <c r="G61" s="24" t="s">
        <v>113</v>
      </c>
      <c r="H61" s="43" t="s">
        <v>130</v>
      </c>
      <c r="I61" s="43" t="s">
        <v>37</v>
      </c>
      <c r="J61" s="43" t="s">
        <v>37</v>
      </c>
      <c r="K61" s="43" t="s">
        <v>37</v>
      </c>
      <c r="L61" s="49"/>
    </row>
    <row r="62" spans="2:12" ht="45" customHeight="1" x14ac:dyDescent="0.15">
      <c r="B62" s="47">
        <v>20</v>
      </c>
      <c r="C62" s="85"/>
      <c r="D62" s="84"/>
      <c r="E62" s="24" t="s">
        <v>96</v>
      </c>
      <c r="F62" s="24" t="s">
        <v>187</v>
      </c>
      <c r="G62" s="24" t="s">
        <v>118</v>
      </c>
      <c r="H62" s="43" t="s">
        <v>134</v>
      </c>
      <c r="I62" s="43" t="s">
        <v>134</v>
      </c>
      <c r="J62" s="43" t="s">
        <v>37</v>
      </c>
      <c r="K62" s="43" t="s">
        <v>37</v>
      </c>
      <c r="L62" s="46"/>
    </row>
    <row r="63" spans="2:12" ht="45" customHeight="1" x14ac:dyDescent="0.15">
      <c r="B63" s="47">
        <v>21</v>
      </c>
      <c r="C63" s="85"/>
      <c r="D63" s="84"/>
      <c r="E63" s="24" t="s">
        <v>99</v>
      </c>
      <c r="F63" s="24" t="s">
        <v>190</v>
      </c>
      <c r="G63" s="24" t="s">
        <v>120</v>
      </c>
      <c r="H63" s="43" t="s">
        <v>15</v>
      </c>
      <c r="I63" s="43" t="s">
        <v>15</v>
      </c>
      <c r="J63" s="43" t="s">
        <v>15</v>
      </c>
      <c r="K63" s="43" t="s">
        <v>37</v>
      </c>
      <c r="L63" s="48"/>
    </row>
    <row r="64" spans="2:12" ht="45" customHeight="1" thickBot="1" x14ac:dyDescent="0.2">
      <c r="B64" s="51">
        <v>22</v>
      </c>
      <c r="C64" s="86"/>
      <c r="D64" s="87"/>
      <c r="E64" s="52" t="s">
        <v>100</v>
      </c>
      <c r="F64" s="52" t="s">
        <v>191</v>
      </c>
      <c r="G64" s="52" t="s">
        <v>121</v>
      </c>
      <c r="H64" s="53" t="s">
        <v>16</v>
      </c>
      <c r="I64" s="53" t="s">
        <v>37</v>
      </c>
      <c r="J64" s="53" t="s">
        <v>16</v>
      </c>
      <c r="K64" s="53" t="s">
        <v>16</v>
      </c>
      <c r="L64" s="54"/>
    </row>
  </sheetData>
  <mergeCells count="28">
    <mergeCell ref="C43:C64"/>
    <mergeCell ref="D32:D41"/>
    <mergeCell ref="D43:D44"/>
    <mergeCell ref="D45:D47"/>
    <mergeCell ref="D48:D50"/>
    <mergeCell ref="D52:D56"/>
    <mergeCell ref="D57:D64"/>
    <mergeCell ref="B6:E6"/>
    <mergeCell ref="B7:E7"/>
    <mergeCell ref="B42:E42"/>
    <mergeCell ref="B12:E12"/>
    <mergeCell ref="C8:C11"/>
    <mergeCell ref="C13:C41"/>
    <mergeCell ref="D10:D11"/>
    <mergeCell ref="D13:D15"/>
    <mergeCell ref="D16:D19"/>
    <mergeCell ref="D20:D24"/>
    <mergeCell ref="D26:D31"/>
    <mergeCell ref="B2:L2"/>
    <mergeCell ref="B3:L3"/>
    <mergeCell ref="G4:G5"/>
    <mergeCell ref="B4:B5"/>
    <mergeCell ref="C4:C5"/>
    <mergeCell ref="F4:F5"/>
    <mergeCell ref="E4:E5"/>
    <mergeCell ref="D4:D5"/>
    <mergeCell ref="L4:L5"/>
    <mergeCell ref="H4:K4"/>
  </mergeCells>
  <phoneticPr fontId="2" type="noConversion"/>
  <pageMargins left="0.23622047244094491" right="0.23622047244094491" top="0.39370078740157483" bottom="0.39370078740157483" header="0.31496062992125984" footer="0.31496062992125984"/>
  <pageSetup paperSize="8" scale="5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XEY43"/>
  <sheetViews>
    <sheetView zoomScale="50" zoomScaleNormal="50" workbookViewId="0">
      <selection activeCell="B2" sqref="B2:L2"/>
    </sheetView>
  </sheetViews>
  <sheetFormatPr defaultRowHeight="13.5" x14ac:dyDescent="0.15"/>
  <cols>
    <col min="1" max="1" width="4.44140625" customWidth="1"/>
    <col min="2" max="2" width="7.44140625" bestFit="1" customWidth="1"/>
    <col min="3" max="3" width="11.33203125" customWidth="1"/>
    <col min="4" max="4" width="12.6640625" customWidth="1"/>
    <col min="5" max="5" width="37.21875" customWidth="1"/>
    <col min="6" max="6" width="31" style="1" customWidth="1"/>
    <col min="7" max="7" width="22.6640625" style="1" customWidth="1"/>
    <col min="8" max="11" width="15.77734375" customWidth="1"/>
    <col min="12" max="12" width="37.6640625" style="1" customWidth="1"/>
  </cols>
  <sheetData>
    <row r="1" spans="2:12 16379:16379" ht="39" customHeight="1" x14ac:dyDescent="0.15"/>
    <row r="2" spans="2:12 16379:16379" ht="47.25" customHeight="1" x14ac:dyDescent="0.15">
      <c r="B2" s="88" t="s">
        <v>236</v>
      </c>
      <c r="C2" s="88"/>
      <c r="D2" s="88"/>
      <c r="E2" s="88"/>
      <c r="F2" s="88"/>
      <c r="G2" s="88"/>
      <c r="H2" s="88"/>
      <c r="I2" s="88"/>
      <c r="J2" s="88"/>
      <c r="K2" s="88"/>
      <c r="L2" s="88"/>
    </row>
    <row r="3" spans="2:12 16379:16379" ht="31.5" customHeight="1" thickBot="1" x14ac:dyDescent="0.2">
      <c r="B3" s="89" t="s">
        <v>10</v>
      </c>
      <c r="C3" s="89"/>
      <c r="D3" s="89"/>
      <c r="E3" s="89"/>
      <c r="F3" s="89"/>
      <c r="G3" s="89"/>
      <c r="H3" s="89"/>
      <c r="I3" s="89"/>
      <c r="J3" s="89"/>
      <c r="K3" s="89"/>
      <c r="L3" s="89"/>
    </row>
    <row r="4" spans="2:12 16379:16379" ht="50.1" customHeight="1" x14ac:dyDescent="0.15">
      <c r="B4" s="90" t="s">
        <v>3</v>
      </c>
      <c r="C4" s="93" t="s">
        <v>4</v>
      </c>
      <c r="D4" s="93" t="s">
        <v>5</v>
      </c>
      <c r="E4" s="96" t="s">
        <v>0</v>
      </c>
      <c r="F4" s="96" t="s">
        <v>2</v>
      </c>
      <c r="G4" s="96" t="s">
        <v>1</v>
      </c>
      <c r="H4" s="73" t="s">
        <v>7</v>
      </c>
      <c r="I4" s="74"/>
      <c r="J4" s="74"/>
      <c r="K4" s="74"/>
      <c r="L4" s="99" t="s">
        <v>9</v>
      </c>
    </row>
    <row r="5" spans="2:12 16379:16379" ht="50.1" hidden="1" customHeight="1" x14ac:dyDescent="0.15">
      <c r="B5" s="91"/>
      <c r="C5" s="94"/>
      <c r="D5" s="94"/>
      <c r="E5" s="97"/>
      <c r="F5" s="97"/>
      <c r="G5" s="97"/>
      <c r="H5" s="7" t="s">
        <v>23</v>
      </c>
      <c r="I5" s="7" t="s">
        <v>24</v>
      </c>
      <c r="J5" s="7" t="s">
        <v>25</v>
      </c>
      <c r="K5" s="7" t="s">
        <v>26</v>
      </c>
      <c r="L5" s="100"/>
    </row>
    <row r="6" spans="2:12 16379:16379" ht="50.1" customHeight="1" x14ac:dyDescent="0.15">
      <c r="B6" s="92"/>
      <c r="C6" s="95"/>
      <c r="D6" s="95"/>
      <c r="E6" s="98"/>
      <c r="F6" s="98"/>
      <c r="G6" s="98"/>
      <c r="H6" s="7" t="s">
        <v>28</v>
      </c>
      <c r="I6" s="7" t="s">
        <v>29</v>
      </c>
      <c r="J6" s="7" t="s">
        <v>30</v>
      </c>
      <c r="K6" s="7" t="s">
        <v>31</v>
      </c>
      <c r="L6" s="101"/>
    </row>
    <row r="7" spans="2:12 16379:16379" ht="50.1" customHeight="1" x14ac:dyDescent="0.15">
      <c r="B7" s="75" t="s">
        <v>8</v>
      </c>
      <c r="C7" s="76"/>
      <c r="D7" s="76"/>
      <c r="E7" s="76"/>
      <c r="F7" s="19"/>
      <c r="G7" s="3"/>
      <c r="H7" s="3">
        <f>H8+H13</f>
        <v>26</v>
      </c>
      <c r="I7" s="3">
        <f>I8+I13</f>
        <v>9</v>
      </c>
      <c r="J7" s="3">
        <f>J8+J13</f>
        <v>20</v>
      </c>
      <c r="K7" s="3">
        <f>K8+K13</f>
        <v>20</v>
      </c>
      <c r="L7" s="11"/>
    </row>
    <row r="8" spans="2:12 16379:16379" ht="50.1" customHeight="1" thickBot="1" x14ac:dyDescent="0.2">
      <c r="B8" s="77" t="s">
        <v>21</v>
      </c>
      <c r="C8" s="78"/>
      <c r="D8" s="78"/>
      <c r="E8" s="78"/>
      <c r="F8" s="15" t="str">
        <f>COUNTA(F9:F12)&amp;"개소"</f>
        <v>4개소</v>
      </c>
      <c r="G8" s="15"/>
      <c r="H8" s="15">
        <v>2</v>
      </c>
      <c r="I8" s="15">
        <v>2</v>
      </c>
      <c r="J8" s="15">
        <f>COUNTA(J9:J12)</f>
        <v>4</v>
      </c>
      <c r="K8" s="15">
        <v>1</v>
      </c>
      <c r="L8" s="14"/>
    </row>
    <row r="9" spans="2:12 16379:16379" s="4" customFormat="1" ht="50.1" customHeight="1" x14ac:dyDescent="0.25">
      <c r="B9" s="37">
        <v>1</v>
      </c>
      <c r="C9" s="81" t="s">
        <v>32</v>
      </c>
      <c r="D9" s="38" t="s">
        <v>199</v>
      </c>
      <c r="E9" s="39" t="s">
        <v>33</v>
      </c>
      <c r="F9" s="41" t="s">
        <v>150</v>
      </c>
      <c r="G9" s="41" t="s">
        <v>145</v>
      </c>
      <c r="H9" s="42" t="s">
        <v>37</v>
      </c>
      <c r="I9" s="42" t="s">
        <v>37</v>
      </c>
      <c r="J9" s="42" t="s">
        <v>16</v>
      </c>
      <c r="K9" s="42" t="s">
        <v>37</v>
      </c>
      <c r="L9" s="40"/>
      <c r="XEY9" s="13"/>
    </row>
    <row r="10" spans="2:12 16379:16379" s="4" customFormat="1" ht="45" customHeight="1" x14ac:dyDescent="0.25">
      <c r="B10" s="30">
        <v>2</v>
      </c>
      <c r="C10" s="82"/>
      <c r="D10" s="25" t="s">
        <v>200</v>
      </c>
      <c r="E10" s="27" t="s">
        <v>34</v>
      </c>
      <c r="F10" s="24" t="s">
        <v>151</v>
      </c>
      <c r="G10" s="24" t="s">
        <v>146</v>
      </c>
      <c r="H10" s="43" t="s">
        <v>37</v>
      </c>
      <c r="I10" s="43" t="s">
        <v>37</v>
      </c>
      <c r="J10" s="43" t="s">
        <v>11</v>
      </c>
      <c r="K10" s="43" t="s">
        <v>37</v>
      </c>
      <c r="L10" s="31"/>
      <c r="XEY10" s="13"/>
    </row>
    <row r="11" spans="2:12 16379:16379" s="4" customFormat="1" ht="45" customHeight="1" x14ac:dyDescent="0.25">
      <c r="B11" s="30">
        <v>3</v>
      </c>
      <c r="C11" s="82"/>
      <c r="D11" s="82" t="s">
        <v>201</v>
      </c>
      <c r="E11" s="27" t="s">
        <v>35</v>
      </c>
      <c r="F11" s="24" t="s">
        <v>152</v>
      </c>
      <c r="G11" s="24" t="s">
        <v>147</v>
      </c>
      <c r="H11" s="43" t="s">
        <v>38</v>
      </c>
      <c r="I11" s="43" t="s">
        <v>38</v>
      </c>
      <c r="J11" s="43" t="s">
        <v>38</v>
      </c>
      <c r="K11" s="43" t="s">
        <v>38</v>
      </c>
      <c r="L11" s="33"/>
      <c r="XEY11" s="13"/>
    </row>
    <row r="12" spans="2:12 16379:16379" s="4" customFormat="1" ht="45" customHeight="1" x14ac:dyDescent="0.25">
      <c r="B12" s="30">
        <v>4</v>
      </c>
      <c r="C12" s="82"/>
      <c r="D12" s="82"/>
      <c r="E12" s="34" t="s">
        <v>36</v>
      </c>
      <c r="F12" s="24" t="s">
        <v>153</v>
      </c>
      <c r="G12" s="24" t="s">
        <v>148</v>
      </c>
      <c r="H12" s="43" t="s">
        <v>15</v>
      </c>
      <c r="I12" s="43" t="s">
        <v>15</v>
      </c>
      <c r="J12" s="43" t="s">
        <v>15</v>
      </c>
      <c r="K12" s="43" t="s">
        <v>37</v>
      </c>
      <c r="L12" s="33"/>
      <c r="XEY12" s="13"/>
    </row>
    <row r="13" spans="2:12 16379:16379" s="4" customFormat="1" ht="45" customHeight="1" thickBot="1" x14ac:dyDescent="0.3">
      <c r="B13" s="104" t="s">
        <v>17</v>
      </c>
      <c r="C13" s="105"/>
      <c r="D13" s="105"/>
      <c r="E13" s="105"/>
      <c r="F13" s="56" t="str">
        <f>COUNTA(F14:F42)&amp;"개소"</f>
        <v>29개소</v>
      </c>
      <c r="G13" s="56"/>
      <c r="H13" s="56">
        <f>COUNTA(H14:H42)</f>
        <v>24</v>
      </c>
      <c r="I13" s="56">
        <v>7</v>
      </c>
      <c r="J13" s="56">
        <v>16</v>
      </c>
      <c r="K13" s="56">
        <v>19</v>
      </c>
      <c r="L13" s="57"/>
    </row>
    <row r="14" spans="2:12 16379:16379" ht="35.1" customHeight="1" x14ac:dyDescent="0.15">
      <c r="B14" s="37">
        <v>1</v>
      </c>
      <c r="C14" s="102" t="s">
        <v>208</v>
      </c>
      <c r="D14" s="81" t="s">
        <v>202</v>
      </c>
      <c r="E14" s="41" t="s">
        <v>64</v>
      </c>
      <c r="F14" s="41" t="s">
        <v>154</v>
      </c>
      <c r="G14" s="41" t="s">
        <v>39</v>
      </c>
      <c r="H14" s="42" t="s">
        <v>11</v>
      </c>
      <c r="I14" s="42" t="s">
        <v>37</v>
      </c>
      <c r="J14" s="42" t="s">
        <v>37</v>
      </c>
      <c r="K14" s="42" t="s">
        <v>11</v>
      </c>
      <c r="L14" s="58"/>
    </row>
    <row r="15" spans="2:12 16379:16379" ht="35.1" customHeight="1" x14ac:dyDescent="0.15">
      <c r="B15" s="30">
        <v>2</v>
      </c>
      <c r="C15" s="83"/>
      <c r="D15" s="82"/>
      <c r="E15" s="26" t="s">
        <v>67</v>
      </c>
      <c r="F15" s="26" t="s">
        <v>157</v>
      </c>
      <c r="G15" s="26" t="s">
        <v>42</v>
      </c>
      <c r="H15" s="43" t="s">
        <v>14</v>
      </c>
      <c r="I15" s="43" t="s">
        <v>37</v>
      </c>
      <c r="J15" s="43" t="s">
        <v>37</v>
      </c>
      <c r="K15" s="43" t="s">
        <v>37</v>
      </c>
      <c r="L15" s="33"/>
    </row>
    <row r="16" spans="2:12 16379:16379" ht="35.1" customHeight="1" x14ac:dyDescent="0.15">
      <c r="B16" s="30">
        <v>3</v>
      </c>
      <c r="C16" s="84"/>
      <c r="D16" s="82"/>
      <c r="E16" s="26" t="s">
        <v>225</v>
      </c>
      <c r="F16" s="26" t="s">
        <v>226</v>
      </c>
      <c r="G16" s="26" t="s">
        <v>227</v>
      </c>
      <c r="H16" s="26" t="s">
        <v>228</v>
      </c>
      <c r="I16" s="26"/>
      <c r="J16" s="26" t="s">
        <v>228</v>
      </c>
      <c r="K16" s="26" t="s">
        <v>228</v>
      </c>
      <c r="L16" s="46"/>
    </row>
    <row r="17" spans="2:12" ht="35.1" customHeight="1" x14ac:dyDescent="0.15">
      <c r="B17" s="30">
        <v>4</v>
      </c>
      <c r="C17" s="84"/>
      <c r="D17" s="82" t="s">
        <v>204</v>
      </c>
      <c r="E17" s="26" t="s">
        <v>74</v>
      </c>
      <c r="F17" s="26" t="s">
        <v>164</v>
      </c>
      <c r="G17" s="26" t="s">
        <v>48</v>
      </c>
      <c r="H17" s="43" t="s">
        <v>15</v>
      </c>
      <c r="I17" s="43" t="s">
        <v>15</v>
      </c>
      <c r="J17" s="43" t="s">
        <v>15</v>
      </c>
      <c r="K17" s="43" t="s">
        <v>15</v>
      </c>
      <c r="L17" s="31"/>
    </row>
    <row r="18" spans="2:12" ht="35.1" customHeight="1" x14ac:dyDescent="0.15">
      <c r="B18" s="30">
        <v>5</v>
      </c>
      <c r="C18" s="84"/>
      <c r="D18" s="82"/>
      <c r="E18" s="26" t="s">
        <v>140</v>
      </c>
      <c r="F18" s="26" t="s">
        <v>168</v>
      </c>
      <c r="G18" s="26" t="s">
        <v>141</v>
      </c>
      <c r="H18" s="43"/>
      <c r="I18" s="43" t="s">
        <v>142</v>
      </c>
      <c r="J18" s="43"/>
      <c r="K18" s="43"/>
      <c r="L18" s="31"/>
    </row>
    <row r="19" spans="2:12" ht="35.1" customHeight="1" x14ac:dyDescent="0.15">
      <c r="B19" s="30">
        <v>6</v>
      </c>
      <c r="C19" s="84"/>
      <c r="D19" s="82"/>
      <c r="E19" s="26" t="s">
        <v>78</v>
      </c>
      <c r="F19" s="26" t="s">
        <v>170</v>
      </c>
      <c r="G19" s="26" t="s">
        <v>51</v>
      </c>
      <c r="H19" s="43" t="s">
        <v>61</v>
      </c>
      <c r="I19" s="43" t="s">
        <v>61</v>
      </c>
      <c r="J19" s="43" t="s">
        <v>61</v>
      </c>
      <c r="K19" s="43" t="s">
        <v>61</v>
      </c>
      <c r="L19" s="31"/>
    </row>
    <row r="20" spans="2:12" ht="35.1" customHeight="1" x14ac:dyDescent="0.15">
      <c r="B20" s="30">
        <v>7</v>
      </c>
      <c r="C20" s="84"/>
      <c r="D20" s="82"/>
      <c r="E20" s="26" t="s">
        <v>79</v>
      </c>
      <c r="F20" s="26" t="s">
        <v>171</v>
      </c>
      <c r="G20" s="26" t="s">
        <v>52</v>
      </c>
      <c r="H20" s="43" t="s">
        <v>16</v>
      </c>
      <c r="I20" s="43" t="s">
        <v>37</v>
      </c>
      <c r="J20" s="43" t="s">
        <v>37</v>
      </c>
      <c r="K20" s="43" t="s">
        <v>37</v>
      </c>
      <c r="L20" s="31"/>
    </row>
    <row r="21" spans="2:12" ht="35.1" customHeight="1" x14ac:dyDescent="0.15">
      <c r="B21" s="30">
        <v>8</v>
      </c>
      <c r="C21" s="84"/>
      <c r="D21" s="82" t="s">
        <v>203</v>
      </c>
      <c r="E21" s="26" t="s">
        <v>68</v>
      </c>
      <c r="F21" s="26" t="s">
        <v>158</v>
      </c>
      <c r="G21" s="26" t="s">
        <v>43</v>
      </c>
      <c r="H21" s="43" t="s">
        <v>57</v>
      </c>
      <c r="I21" s="43" t="s">
        <v>37</v>
      </c>
      <c r="J21" s="43" t="s">
        <v>37</v>
      </c>
      <c r="K21" s="43" t="s">
        <v>57</v>
      </c>
      <c r="L21" s="46"/>
    </row>
    <row r="22" spans="2:12" ht="35.1" customHeight="1" x14ac:dyDescent="0.15">
      <c r="B22" s="30">
        <v>9</v>
      </c>
      <c r="C22" s="84"/>
      <c r="D22" s="82"/>
      <c r="E22" s="26" t="s">
        <v>72</v>
      </c>
      <c r="F22" s="26" t="s">
        <v>162</v>
      </c>
      <c r="G22" s="26" t="s">
        <v>47</v>
      </c>
      <c r="H22" s="43" t="s">
        <v>38</v>
      </c>
      <c r="I22" s="43" t="s">
        <v>38</v>
      </c>
      <c r="J22" s="43" t="s">
        <v>38</v>
      </c>
      <c r="K22" s="43" t="s">
        <v>38</v>
      </c>
      <c r="L22" s="31"/>
    </row>
    <row r="23" spans="2:12" ht="35.1" customHeight="1" x14ac:dyDescent="0.15">
      <c r="B23" s="30">
        <v>10</v>
      </c>
      <c r="C23" s="84"/>
      <c r="D23" s="82"/>
      <c r="E23" s="26" t="s">
        <v>143</v>
      </c>
      <c r="F23" s="26" t="s">
        <v>169</v>
      </c>
      <c r="G23" s="26" t="s">
        <v>144</v>
      </c>
      <c r="H23" s="26"/>
      <c r="I23" s="26"/>
      <c r="J23" s="26"/>
      <c r="K23" s="43" t="s">
        <v>38</v>
      </c>
      <c r="L23" s="31"/>
    </row>
    <row r="24" spans="2:12" ht="35.1" customHeight="1" x14ac:dyDescent="0.15">
      <c r="B24" s="30">
        <v>11</v>
      </c>
      <c r="C24" s="84"/>
      <c r="D24" s="82"/>
      <c r="E24" s="26" t="s">
        <v>211</v>
      </c>
      <c r="F24" s="26" t="s">
        <v>212</v>
      </c>
      <c r="G24" s="26" t="s">
        <v>213</v>
      </c>
      <c r="H24" s="26"/>
      <c r="I24" s="26"/>
      <c r="J24" s="26"/>
      <c r="K24" s="43" t="s">
        <v>214</v>
      </c>
      <c r="L24" s="31"/>
    </row>
    <row r="25" spans="2:12" ht="35.1" customHeight="1" x14ac:dyDescent="0.15">
      <c r="B25" s="30">
        <v>12</v>
      </c>
      <c r="C25" s="84"/>
      <c r="D25" s="82"/>
      <c r="E25" s="26" t="s">
        <v>209</v>
      </c>
      <c r="F25" s="26" t="s">
        <v>230</v>
      </c>
      <c r="G25" s="26" t="s">
        <v>231</v>
      </c>
      <c r="H25" s="55" t="s">
        <v>210</v>
      </c>
      <c r="I25" s="55" t="s">
        <v>210</v>
      </c>
      <c r="J25" s="55" t="s">
        <v>210</v>
      </c>
      <c r="K25" s="55" t="s">
        <v>210</v>
      </c>
      <c r="L25" s="31"/>
    </row>
    <row r="26" spans="2:12" ht="35.1" customHeight="1" x14ac:dyDescent="0.15">
      <c r="B26" s="30">
        <v>13</v>
      </c>
      <c r="C26" s="84"/>
      <c r="D26" s="25" t="s">
        <v>205</v>
      </c>
      <c r="E26" s="26" t="s">
        <v>81</v>
      </c>
      <c r="F26" s="26" t="s">
        <v>173</v>
      </c>
      <c r="G26" s="26" t="s">
        <v>54</v>
      </c>
      <c r="H26" s="43" t="s">
        <v>61</v>
      </c>
      <c r="I26" s="43" t="s">
        <v>37</v>
      </c>
      <c r="J26" s="43" t="s">
        <v>16</v>
      </c>
      <c r="K26" s="43" t="s">
        <v>20</v>
      </c>
      <c r="L26" s="33"/>
    </row>
    <row r="27" spans="2:12" ht="35.1" customHeight="1" x14ac:dyDescent="0.15">
      <c r="B27" s="30">
        <v>14</v>
      </c>
      <c r="C27" s="84"/>
      <c r="D27" s="82" t="s">
        <v>200</v>
      </c>
      <c r="E27" s="26" t="s">
        <v>69</v>
      </c>
      <c r="F27" s="26" t="s">
        <v>159</v>
      </c>
      <c r="G27" s="26" t="s">
        <v>44</v>
      </c>
      <c r="H27" s="43" t="s">
        <v>58</v>
      </c>
      <c r="I27" s="43" t="s">
        <v>37</v>
      </c>
      <c r="J27" s="43" t="s">
        <v>58</v>
      </c>
      <c r="K27" s="43" t="s">
        <v>37</v>
      </c>
      <c r="L27" s="31"/>
    </row>
    <row r="28" spans="2:12" ht="35.1" customHeight="1" x14ac:dyDescent="0.15">
      <c r="B28" s="30">
        <v>15</v>
      </c>
      <c r="C28" s="84"/>
      <c r="D28" s="82"/>
      <c r="E28" s="26" t="s">
        <v>215</v>
      </c>
      <c r="F28" s="26" t="s">
        <v>216</v>
      </c>
      <c r="G28" s="26" t="s">
        <v>217</v>
      </c>
      <c r="H28" s="43"/>
      <c r="I28" s="43"/>
      <c r="J28" s="43"/>
      <c r="K28" s="43" t="s">
        <v>218</v>
      </c>
      <c r="L28" s="31"/>
    </row>
    <row r="29" spans="2:12" ht="35.1" customHeight="1" x14ac:dyDescent="0.15">
      <c r="B29" s="30">
        <v>16</v>
      </c>
      <c r="C29" s="84"/>
      <c r="D29" s="82"/>
      <c r="E29" s="26" t="s">
        <v>80</v>
      </c>
      <c r="F29" s="26" t="s">
        <v>172</v>
      </c>
      <c r="G29" s="26" t="s">
        <v>53</v>
      </c>
      <c r="H29" s="43" t="s">
        <v>62</v>
      </c>
      <c r="I29" s="43" t="s">
        <v>37</v>
      </c>
      <c r="J29" s="43" t="s">
        <v>62</v>
      </c>
      <c r="K29" s="43" t="s">
        <v>62</v>
      </c>
      <c r="L29" s="31"/>
    </row>
    <row r="30" spans="2:12" ht="35.1" customHeight="1" x14ac:dyDescent="0.15">
      <c r="B30" s="30">
        <v>17</v>
      </c>
      <c r="C30" s="84"/>
      <c r="D30" s="82"/>
      <c r="E30" s="26" t="s">
        <v>219</v>
      </c>
      <c r="F30" s="26" t="s">
        <v>220</v>
      </c>
      <c r="G30" s="26" t="s">
        <v>221</v>
      </c>
      <c r="H30" s="43" t="s">
        <v>222</v>
      </c>
      <c r="I30" s="43"/>
      <c r="J30" s="43" t="s">
        <v>222</v>
      </c>
      <c r="K30" s="43"/>
      <c r="L30" s="31"/>
    </row>
    <row r="31" spans="2:12" ht="35.1" customHeight="1" x14ac:dyDescent="0.15">
      <c r="B31" s="30">
        <v>18</v>
      </c>
      <c r="C31" s="84"/>
      <c r="D31" s="82"/>
      <c r="E31" s="26" t="s">
        <v>223</v>
      </c>
      <c r="F31" s="26" t="s">
        <v>232</v>
      </c>
      <c r="G31" s="26" t="s">
        <v>233</v>
      </c>
      <c r="H31" s="43" t="s">
        <v>224</v>
      </c>
      <c r="I31" s="43" t="s">
        <v>224</v>
      </c>
      <c r="J31" s="43" t="s">
        <v>224</v>
      </c>
      <c r="K31" s="43"/>
      <c r="L31" s="31"/>
    </row>
    <row r="32" spans="2:12" ht="35.1" customHeight="1" x14ac:dyDescent="0.15">
      <c r="B32" s="30">
        <v>19</v>
      </c>
      <c r="C32" s="84"/>
      <c r="D32" s="82"/>
      <c r="E32" s="28" t="s">
        <v>84</v>
      </c>
      <c r="F32" s="24" t="s">
        <v>175</v>
      </c>
      <c r="G32" s="24" t="s">
        <v>139</v>
      </c>
      <c r="H32" s="24" t="s">
        <v>139</v>
      </c>
      <c r="I32" s="28"/>
      <c r="J32" s="43" t="s">
        <v>16</v>
      </c>
      <c r="K32" s="28"/>
      <c r="L32" s="31"/>
    </row>
    <row r="33" spans="2:12" ht="35.1" customHeight="1" x14ac:dyDescent="0.15">
      <c r="B33" s="30">
        <v>20</v>
      </c>
      <c r="C33" s="84"/>
      <c r="D33" s="82" t="s">
        <v>201</v>
      </c>
      <c r="E33" s="24" t="s">
        <v>65</v>
      </c>
      <c r="F33" s="24" t="s">
        <v>155</v>
      </c>
      <c r="G33" s="24" t="s">
        <v>40</v>
      </c>
      <c r="H33" s="43" t="s">
        <v>13</v>
      </c>
      <c r="I33" s="43" t="s">
        <v>37</v>
      </c>
      <c r="J33" s="43" t="s">
        <v>13</v>
      </c>
      <c r="K33" s="43" t="s">
        <v>13</v>
      </c>
      <c r="L33" s="33"/>
    </row>
    <row r="34" spans="2:12" ht="35.1" customHeight="1" x14ac:dyDescent="0.15">
      <c r="B34" s="30">
        <v>21</v>
      </c>
      <c r="C34" s="84"/>
      <c r="D34" s="82"/>
      <c r="E34" s="24" t="s">
        <v>66</v>
      </c>
      <c r="F34" s="24" t="s">
        <v>156</v>
      </c>
      <c r="G34" s="24" t="s">
        <v>41</v>
      </c>
      <c r="H34" s="43" t="s">
        <v>56</v>
      </c>
      <c r="I34" s="43" t="s">
        <v>56</v>
      </c>
      <c r="J34" s="43" t="s">
        <v>59</v>
      </c>
      <c r="K34" s="43" t="s">
        <v>59</v>
      </c>
      <c r="L34" s="33"/>
    </row>
    <row r="35" spans="2:12" ht="35.1" customHeight="1" x14ac:dyDescent="0.15">
      <c r="B35" s="30">
        <v>22</v>
      </c>
      <c r="C35" s="84"/>
      <c r="D35" s="82"/>
      <c r="E35" s="24" t="s">
        <v>70</v>
      </c>
      <c r="F35" s="24" t="s">
        <v>160</v>
      </c>
      <c r="G35" s="24" t="s">
        <v>45</v>
      </c>
      <c r="H35" s="43" t="s">
        <v>11</v>
      </c>
      <c r="I35" s="43" t="s">
        <v>37</v>
      </c>
      <c r="J35" s="43" t="s">
        <v>37</v>
      </c>
      <c r="K35" s="43" t="s">
        <v>11</v>
      </c>
      <c r="L35" s="31"/>
    </row>
    <row r="36" spans="2:12" ht="35.1" customHeight="1" x14ac:dyDescent="0.15">
      <c r="B36" s="30">
        <v>23</v>
      </c>
      <c r="C36" s="84"/>
      <c r="D36" s="82"/>
      <c r="E36" s="24" t="s">
        <v>71</v>
      </c>
      <c r="F36" s="24" t="s">
        <v>161</v>
      </c>
      <c r="G36" s="24" t="s">
        <v>46</v>
      </c>
      <c r="H36" s="43" t="s">
        <v>38</v>
      </c>
      <c r="I36" s="43" t="s">
        <v>37</v>
      </c>
      <c r="J36" s="43" t="s">
        <v>13</v>
      </c>
      <c r="K36" s="43" t="s">
        <v>13</v>
      </c>
      <c r="L36" s="31"/>
    </row>
    <row r="37" spans="2:12" ht="35.1" customHeight="1" x14ac:dyDescent="0.15">
      <c r="B37" s="30">
        <v>24</v>
      </c>
      <c r="C37" s="84"/>
      <c r="D37" s="82"/>
      <c r="E37" s="24" t="s">
        <v>73</v>
      </c>
      <c r="F37" s="24" t="s">
        <v>163</v>
      </c>
      <c r="G37" s="24" t="s">
        <v>235</v>
      </c>
      <c r="H37" s="43" t="s">
        <v>59</v>
      </c>
      <c r="I37" s="43" t="s">
        <v>37</v>
      </c>
      <c r="J37" s="43" t="s">
        <v>37</v>
      </c>
      <c r="K37" s="43" t="s">
        <v>37</v>
      </c>
      <c r="L37" s="31"/>
    </row>
    <row r="38" spans="2:12" ht="35.1" customHeight="1" x14ac:dyDescent="0.15">
      <c r="B38" s="30">
        <v>25</v>
      </c>
      <c r="C38" s="84"/>
      <c r="D38" s="82"/>
      <c r="E38" s="24" t="s">
        <v>75</v>
      </c>
      <c r="F38" s="24" t="s">
        <v>165</v>
      </c>
      <c r="G38" s="24" t="s">
        <v>49</v>
      </c>
      <c r="H38" s="43" t="s">
        <v>60</v>
      </c>
      <c r="I38" s="43" t="s">
        <v>37</v>
      </c>
      <c r="J38" s="43" t="s">
        <v>37</v>
      </c>
      <c r="K38" s="43" t="s">
        <v>37</v>
      </c>
      <c r="L38" s="31"/>
    </row>
    <row r="39" spans="2:12" ht="35.1" customHeight="1" x14ac:dyDescent="0.15">
      <c r="B39" s="30">
        <v>26</v>
      </c>
      <c r="C39" s="84"/>
      <c r="D39" s="82"/>
      <c r="E39" s="24" t="s">
        <v>76</v>
      </c>
      <c r="F39" s="24" t="s">
        <v>166</v>
      </c>
      <c r="G39" s="24" t="s">
        <v>207</v>
      </c>
      <c r="H39" s="43" t="s">
        <v>60</v>
      </c>
      <c r="I39" s="43" t="s">
        <v>37</v>
      </c>
      <c r="J39" s="43" t="s">
        <v>60</v>
      </c>
      <c r="K39" s="43" t="s">
        <v>60</v>
      </c>
      <c r="L39" s="31"/>
    </row>
    <row r="40" spans="2:12" ht="35.1" customHeight="1" x14ac:dyDescent="0.15">
      <c r="B40" s="30">
        <v>27</v>
      </c>
      <c r="C40" s="84"/>
      <c r="D40" s="82"/>
      <c r="E40" s="24" t="s">
        <v>77</v>
      </c>
      <c r="F40" s="24" t="s">
        <v>167</v>
      </c>
      <c r="G40" s="24" t="s">
        <v>50</v>
      </c>
      <c r="H40" s="43" t="s">
        <v>11</v>
      </c>
      <c r="I40" s="43" t="s">
        <v>37</v>
      </c>
      <c r="J40" s="43" t="s">
        <v>11</v>
      </c>
      <c r="K40" s="43" t="s">
        <v>83</v>
      </c>
      <c r="L40" s="31"/>
    </row>
    <row r="41" spans="2:12" ht="35.1" customHeight="1" x14ac:dyDescent="0.15">
      <c r="B41" s="30">
        <v>28</v>
      </c>
      <c r="C41" s="84"/>
      <c r="D41" s="82"/>
      <c r="E41" s="24" t="s">
        <v>82</v>
      </c>
      <c r="F41" s="24" t="s">
        <v>174</v>
      </c>
      <c r="G41" s="24" t="s">
        <v>55</v>
      </c>
      <c r="H41" s="43" t="s">
        <v>63</v>
      </c>
      <c r="I41" s="43" t="s">
        <v>37</v>
      </c>
      <c r="J41" s="43" t="s">
        <v>37</v>
      </c>
      <c r="K41" s="43" t="s">
        <v>37</v>
      </c>
      <c r="L41" s="31"/>
    </row>
    <row r="42" spans="2:12" ht="35.1" customHeight="1" thickBot="1" x14ac:dyDescent="0.2">
      <c r="B42" s="30">
        <v>29</v>
      </c>
      <c r="C42" s="87"/>
      <c r="D42" s="103"/>
      <c r="E42" s="59" t="s">
        <v>85</v>
      </c>
      <c r="F42" s="52" t="s">
        <v>176</v>
      </c>
      <c r="G42" s="59" t="s">
        <v>234</v>
      </c>
      <c r="H42" s="52"/>
      <c r="I42" s="59"/>
      <c r="J42" s="59"/>
      <c r="K42" s="53" t="s">
        <v>18</v>
      </c>
      <c r="L42" s="60"/>
    </row>
    <row r="43" spans="2:12" ht="35.1" customHeight="1" x14ac:dyDescent="0.15"/>
  </sheetData>
  <mergeCells count="21">
    <mergeCell ref="B7:E7"/>
    <mergeCell ref="C9:C12"/>
    <mergeCell ref="B13:E13"/>
    <mergeCell ref="B8:E8"/>
    <mergeCell ref="D11:D12"/>
    <mergeCell ref="C14:C42"/>
    <mergeCell ref="D14:D16"/>
    <mergeCell ref="D17:D20"/>
    <mergeCell ref="D21:D25"/>
    <mergeCell ref="D27:D32"/>
    <mergeCell ref="D33:D42"/>
    <mergeCell ref="B2:L2"/>
    <mergeCell ref="B3:L3"/>
    <mergeCell ref="B4:B6"/>
    <mergeCell ref="C4:C6"/>
    <mergeCell ref="D4:D6"/>
    <mergeCell ref="E4:E6"/>
    <mergeCell ref="F4:F6"/>
    <mergeCell ref="G4:G6"/>
    <mergeCell ref="H4:K4"/>
    <mergeCell ref="L4:L6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L29"/>
  <sheetViews>
    <sheetView zoomScale="50" zoomScaleNormal="50" workbookViewId="0">
      <selection activeCell="I19" sqref="I19"/>
    </sheetView>
  </sheetViews>
  <sheetFormatPr defaultRowHeight="13.5" x14ac:dyDescent="0.15"/>
  <cols>
    <col min="1" max="1" width="4.44140625" customWidth="1"/>
    <col min="2" max="2" width="4.77734375" customWidth="1"/>
    <col min="3" max="3" width="11.33203125" customWidth="1"/>
    <col min="4" max="4" width="12.6640625" customWidth="1"/>
    <col min="5" max="5" width="37.21875" customWidth="1"/>
    <col min="6" max="6" width="31" style="1" customWidth="1"/>
    <col min="7" max="7" width="22.6640625" style="1" customWidth="1"/>
    <col min="8" max="11" width="15.77734375" customWidth="1"/>
    <col min="12" max="12" width="37.6640625" style="1" customWidth="1"/>
  </cols>
  <sheetData>
    <row r="1" spans="2:12" ht="39" customHeight="1" x14ac:dyDescent="0.15"/>
    <row r="2" spans="2:12" ht="54.75" customHeight="1" x14ac:dyDescent="0.15">
      <c r="B2" s="88" t="s">
        <v>241</v>
      </c>
      <c r="C2" s="88"/>
      <c r="D2" s="88"/>
      <c r="E2" s="88"/>
      <c r="F2" s="88"/>
      <c r="G2" s="88"/>
      <c r="H2" s="88"/>
      <c r="I2" s="88"/>
      <c r="J2" s="88"/>
      <c r="K2" s="88"/>
      <c r="L2" s="88"/>
    </row>
    <row r="3" spans="2:12" ht="31.5" customHeight="1" thickBot="1" x14ac:dyDescent="0.2">
      <c r="B3" s="89" t="s">
        <v>22</v>
      </c>
      <c r="C3" s="89"/>
      <c r="D3" s="89"/>
      <c r="E3" s="89"/>
      <c r="F3" s="89"/>
      <c r="G3" s="89"/>
      <c r="H3" s="89"/>
      <c r="I3" s="89"/>
      <c r="J3" s="89"/>
      <c r="K3" s="89"/>
      <c r="L3" s="89"/>
    </row>
    <row r="4" spans="2:12" ht="50.1" customHeight="1" x14ac:dyDescent="0.15">
      <c r="B4" s="65" t="s">
        <v>3</v>
      </c>
      <c r="C4" s="67" t="s">
        <v>4</v>
      </c>
      <c r="D4" s="67" t="s">
        <v>5</v>
      </c>
      <c r="E4" s="63" t="s">
        <v>0</v>
      </c>
      <c r="F4" s="63" t="s">
        <v>2</v>
      </c>
      <c r="G4" s="63" t="s">
        <v>1</v>
      </c>
      <c r="H4" s="63" t="s">
        <v>7</v>
      </c>
      <c r="I4" s="63"/>
      <c r="J4" s="63"/>
      <c r="K4" s="63"/>
      <c r="L4" s="71" t="s">
        <v>9</v>
      </c>
    </row>
    <row r="5" spans="2:12" ht="50.1" hidden="1" customHeight="1" x14ac:dyDescent="0.15">
      <c r="B5" s="66"/>
      <c r="C5" s="68"/>
      <c r="D5" s="68"/>
      <c r="E5" s="64"/>
      <c r="F5" s="64"/>
      <c r="G5" s="64"/>
      <c r="H5" s="7" t="s">
        <v>23</v>
      </c>
      <c r="I5" s="7" t="s">
        <v>24</v>
      </c>
      <c r="J5" s="7" t="s">
        <v>25</v>
      </c>
      <c r="K5" s="7" t="s">
        <v>26</v>
      </c>
      <c r="L5" s="72"/>
    </row>
    <row r="6" spans="2:12" ht="50.1" customHeight="1" x14ac:dyDescent="0.15">
      <c r="B6" s="66"/>
      <c r="C6" s="68"/>
      <c r="D6" s="68"/>
      <c r="E6" s="64"/>
      <c r="F6" s="64"/>
      <c r="G6" s="64"/>
      <c r="H6" s="7" t="s">
        <v>28</v>
      </c>
      <c r="I6" s="7" t="s">
        <v>29</v>
      </c>
      <c r="J6" s="7" t="s">
        <v>30</v>
      </c>
      <c r="K6" s="7" t="s">
        <v>31</v>
      </c>
      <c r="L6" s="72"/>
    </row>
    <row r="7" spans="2:12" ht="39.75" customHeight="1" thickBot="1" x14ac:dyDescent="0.2">
      <c r="B7" s="106" t="s">
        <v>6</v>
      </c>
      <c r="C7" s="107"/>
      <c r="D7" s="107"/>
      <c r="E7" s="107"/>
      <c r="F7" s="12" t="str">
        <f>COUNTA(F8:F29)&amp;"개소"</f>
        <v>22개소</v>
      </c>
      <c r="G7" s="12"/>
      <c r="H7" s="12" t="str">
        <f t="shared" ref="H7" si="0">COUNTA(H8:H29)&amp;"개소"</f>
        <v>22개소</v>
      </c>
      <c r="I7" s="12" t="s">
        <v>238</v>
      </c>
      <c r="J7" s="12" t="s">
        <v>239</v>
      </c>
      <c r="K7" s="12" t="s">
        <v>240</v>
      </c>
      <c r="L7" s="8"/>
    </row>
    <row r="8" spans="2:12" ht="50.1" customHeight="1" x14ac:dyDescent="0.15">
      <c r="B8" s="22">
        <v>1</v>
      </c>
      <c r="C8" s="85" t="s">
        <v>229</v>
      </c>
      <c r="D8" s="84" t="s">
        <v>202</v>
      </c>
      <c r="E8" s="24" t="s">
        <v>103</v>
      </c>
      <c r="F8" s="24" t="s">
        <v>194</v>
      </c>
      <c r="G8" s="24" t="s">
        <v>124</v>
      </c>
      <c r="H8" s="43" t="s">
        <v>136</v>
      </c>
      <c r="I8" s="43" t="s">
        <v>37</v>
      </c>
      <c r="J8" s="43" t="s">
        <v>136</v>
      </c>
      <c r="K8" s="43" t="s">
        <v>37</v>
      </c>
      <c r="L8" s="48"/>
    </row>
    <row r="9" spans="2:12" ht="50.1" customHeight="1" x14ac:dyDescent="0.15">
      <c r="B9" s="10">
        <v>2</v>
      </c>
      <c r="C9" s="85"/>
      <c r="D9" s="84"/>
      <c r="E9" s="24" t="s">
        <v>105</v>
      </c>
      <c r="F9" s="24" t="s">
        <v>196</v>
      </c>
      <c r="G9" s="24" t="s">
        <v>126</v>
      </c>
      <c r="H9" s="43" t="s">
        <v>137</v>
      </c>
      <c r="I9" s="43" t="s">
        <v>37</v>
      </c>
      <c r="J9" s="43" t="s">
        <v>131</v>
      </c>
      <c r="K9" s="43" t="s">
        <v>137</v>
      </c>
      <c r="L9" s="46"/>
    </row>
    <row r="10" spans="2:12" ht="50.1" customHeight="1" x14ac:dyDescent="0.15">
      <c r="B10" s="10">
        <v>3</v>
      </c>
      <c r="C10" s="85"/>
      <c r="D10" s="84" t="s">
        <v>204</v>
      </c>
      <c r="E10" s="24" t="s">
        <v>87</v>
      </c>
      <c r="F10" s="24" t="s">
        <v>178</v>
      </c>
      <c r="G10" s="24" t="s">
        <v>109</v>
      </c>
      <c r="H10" s="43" t="s">
        <v>13</v>
      </c>
      <c r="I10" s="43" t="s">
        <v>37</v>
      </c>
      <c r="J10" s="43" t="s">
        <v>37</v>
      </c>
      <c r="K10" s="43" t="s">
        <v>37</v>
      </c>
      <c r="L10" s="33"/>
    </row>
    <row r="11" spans="2:12" ht="50.1" customHeight="1" x14ac:dyDescent="0.15">
      <c r="B11" s="10">
        <v>4</v>
      </c>
      <c r="C11" s="85"/>
      <c r="D11" s="84"/>
      <c r="E11" s="24" t="s">
        <v>93</v>
      </c>
      <c r="F11" s="24" t="s">
        <v>184</v>
      </c>
      <c r="G11" s="24" t="s">
        <v>115</v>
      </c>
      <c r="H11" s="43" t="s">
        <v>19</v>
      </c>
      <c r="I11" s="43" t="s">
        <v>27</v>
      </c>
      <c r="J11" s="43" t="s">
        <v>132</v>
      </c>
      <c r="K11" s="43" t="s">
        <v>133</v>
      </c>
      <c r="L11" s="49"/>
    </row>
    <row r="12" spans="2:12" ht="50.1" customHeight="1" x14ac:dyDescent="0.15">
      <c r="B12" s="10">
        <v>5</v>
      </c>
      <c r="C12" s="85"/>
      <c r="D12" s="84"/>
      <c r="E12" s="24" t="s">
        <v>97</v>
      </c>
      <c r="F12" s="24" t="s">
        <v>188</v>
      </c>
      <c r="G12" s="24" t="s">
        <v>206</v>
      </c>
      <c r="H12" s="43" t="s">
        <v>15</v>
      </c>
      <c r="I12" s="43" t="s">
        <v>15</v>
      </c>
      <c r="J12" s="43" t="s">
        <v>15</v>
      </c>
      <c r="K12" s="43" t="s">
        <v>15</v>
      </c>
      <c r="L12" s="48"/>
    </row>
    <row r="13" spans="2:12" ht="50.1" customHeight="1" x14ac:dyDescent="0.15">
      <c r="B13" s="10">
        <v>6</v>
      </c>
      <c r="C13" s="85"/>
      <c r="D13" s="84" t="s">
        <v>203</v>
      </c>
      <c r="E13" s="24" t="s">
        <v>92</v>
      </c>
      <c r="F13" s="24" t="s">
        <v>183</v>
      </c>
      <c r="G13" s="24" t="s">
        <v>114</v>
      </c>
      <c r="H13" s="43" t="s">
        <v>131</v>
      </c>
      <c r="I13" s="43" t="s">
        <v>131</v>
      </c>
      <c r="J13" s="43" t="s">
        <v>131</v>
      </c>
      <c r="K13" s="43" t="s">
        <v>131</v>
      </c>
      <c r="L13" s="49"/>
    </row>
    <row r="14" spans="2:12" ht="50.1" customHeight="1" x14ac:dyDescent="0.15">
      <c r="B14" s="10">
        <v>7</v>
      </c>
      <c r="C14" s="85"/>
      <c r="D14" s="84"/>
      <c r="E14" s="24" t="s">
        <v>95</v>
      </c>
      <c r="F14" s="24" t="s">
        <v>186</v>
      </c>
      <c r="G14" s="24" t="s">
        <v>117</v>
      </c>
      <c r="H14" s="43" t="s">
        <v>12</v>
      </c>
      <c r="I14" s="43" t="s">
        <v>12</v>
      </c>
      <c r="J14" s="43" t="s">
        <v>12</v>
      </c>
      <c r="K14" s="43" t="s">
        <v>12</v>
      </c>
      <c r="L14" s="46"/>
    </row>
    <row r="15" spans="2:12" ht="50.1" customHeight="1" x14ac:dyDescent="0.15">
      <c r="B15" s="10">
        <v>8</v>
      </c>
      <c r="C15" s="85"/>
      <c r="D15" s="84"/>
      <c r="E15" s="24" t="s">
        <v>98</v>
      </c>
      <c r="F15" s="24" t="s">
        <v>189</v>
      </c>
      <c r="G15" s="24" t="s">
        <v>119</v>
      </c>
      <c r="H15" s="43" t="s">
        <v>38</v>
      </c>
      <c r="I15" s="43" t="s">
        <v>37</v>
      </c>
      <c r="J15" s="43" t="s">
        <v>37</v>
      </c>
      <c r="K15" s="43" t="s">
        <v>37</v>
      </c>
      <c r="L15" s="48"/>
    </row>
    <row r="16" spans="2:12" ht="50.1" customHeight="1" x14ac:dyDescent="0.15">
      <c r="B16" s="10">
        <v>9</v>
      </c>
      <c r="C16" s="85"/>
      <c r="D16" s="26" t="s">
        <v>205</v>
      </c>
      <c r="E16" s="24" t="s">
        <v>94</v>
      </c>
      <c r="F16" s="24" t="s">
        <v>185</v>
      </c>
      <c r="G16" s="24" t="s">
        <v>116</v>
      </c>
      <c r="H16" s="43" t="s">
        <v>15</v>
      </c>
      <c r="I16" s="43" t="s">
        <v>37</v>
      </c>
      <c r="J16" s="43" t="s">
        <v>15</v>
      </c>
      <c r="K16" s="43" t="s">
        <v>37</v>
      </c>
      <c r="L16" s="46"/>
    </row>
    <row r="17" spans="2:12" ht="50.1" customHeight="1" x14ac:dyDescent="0.15">
      <c r="B17" s="10">
        <v>10</v>
      </c>
      <c r="C17" s="85"/>
      <c r="D17" s="84" t="s">
        <v>200</v>
      </c>
      <c r="E17" s="24" t="s">
        <v>101</v>
      </c>
      <c r="F17" s="24" t="s">
        <v>192</v>
      </c>
      <c r="G17" s="24" t="s">
        <v>122</v>
      </c>
      <c r="H17" s="43" t="s">
        <v>38</v>
      </c>
      <c r="I17" s="43" t="s">
        <v>37</v>
      </c>
      <c r="J17" s="43" t="s">
        <v>135</v>
      </c>
      <c r="K17" s="43" t="s">
        <v>135</v>
      </c>
      <c r="L17" s="48"/>
    </row>
    <row r="18" spans="2:12" ht="50.1" customHeight="1" x14ac:dyDescent="0.15">
      <c r="B18" s="10">
        <v>11</v>
      </c>
      <c r="C18" s="85"/>
      <c r="D18" s="84"/>
      <c r="E18" s="24" t="s">
        <v>102</v>
      </c>
      <c r="F18" s="24" t="s">
        <v>193</v>
      </c>
      <c r="G18" s="24" t="s">
        <v>123</v>
      </c>
      <c r="H18" s="43" t="s">
        <v>132</v>
      </c>
      <c r="I18" s="43" t="s">
        <v>132</v>
      </c>
      <c r="J18" s="43" t="s">
        <v>132</v>
      </c>
      <c r="K18" s="43" t="s">
        <v>132</v>
      </c>
      <c r="L18" s="48"/>
    </row>
    <row r="19" spans="2:12" ht="50.1" customHeight="1" x14ac:dyDescent="0.15">
      <c r="B19" s="10">
        <v>12</v>
      </c>
      <c r="C19" s="85"/>
      <c r="D19" s="84"/>
      <c r="E19" s="24" t="s">
        <v>104</v>
      </c>
      <c r="F19" s="24" t="s">
        <v>195</v>
      </c>
      <c r="G19" s="24" t="s">
        <v>125</v>
      </c>
      <c r="H19" s="43" t="s">
        <v>131</v>
      </c>
      <c r="I19" s="43" t="s">
        <v>37</v>
      </c>
      <c r="J19" s="43" t="s">
        <v>131</v>
      </c>
      <c r="K19" s="43" t="s">
        <v>37</v>
      </c>
      <c r="L19" s="46"/>
    </row>
    <row r="20" spans="2:12" ht="50.1" customHeight="1" x14ac:dyDescent="0.15">
      <c r="B20" s="10">
        <v>13</v>
      </c>
      <c r="C20" s="85"/>
      <c r="D20" s="84"/>
      <c r="E20" s="24" t="s">
        <v>106</v>
      </c>
      <c r="F20" s="24" t="s">
        <v>197</v>
      </c>
      <c r="G20" s="24" t="s">
        <v>127</v>
      </c>
      <c r="H20" s="43" t="s">
        <v>138</v>
      </c>
      <c r="I20" s="43" t="s">
        <v>37</v>
      </c>
      <c r="J20" s="43" t="s">
        <v>138</v>
      </c>
      <c r="K20" s="43" t="s">
        <v>37</v>
      </c>
      <c r="L20" s="46"/>
    </row>
    <row r="21" spans="2:12" ht="50.1" customHeight="1" x14ac:dyDescent="0.15">
      <c r="B21" s="10">
        <v>14</v>
      </c>
      <c r="C21" s="85"/>
      <c r="D21" s="84"/>
      <c r="E21" s="24" t="s">
        <v>107</v>
      </c>
      <c r="F21" s="24" t="s">
        <v>198</v>
      </c>
      <c r="G21" s="24" t="s">
        <v>128</v>
      </c>
      <c r="H21" s="43" t="s">
        <v>16</v>
      </c>
      <c r="I21" s="43" t="s">
        <v>16</v>
      </c>
      <c r="J21" s="43" t="s">
        <v>11</v>
      </c>
      <c r="K21" s="43" t="s">
        <v>37</v>
      </c>
      <c r="L21" s="50"/>
    </row>
    <row r="22" spans="2:12" ht="50.1" customHeight="1" x14ac:dyDescent="0.15">
      <c r="B22" s="10">
        <v>15</v>
      </c>
      <c r="C22" s="85"/>
      <c r="D22" s="84" t="s">
        <v>201</v>
      </c>
      <c r="E22" s="24" t="s">
        <v>86</v>
      </c>
      <c r="F22" s="24" t="s">
        <v>177</v>
      </c>
      <c r="G22" s="24" t="s">
        <v>108</v>
      </c>
      <c r="H22" s="43" t="s">
        <v>38</v>
      </c>
      <c r="I22" s="43" t="s">
        <v>37</v>
      </c>
      <c r="J22" s="43" t="s">
        <v>13</v>
      </c>
      <c r="K22" s="43" t="s">
        <v>13</v>
      </c>
      <c r="L22" s="49"/>
    </row>
    <row r="23" spans="2:12" ht="50.1" customHeight="1" x14ac:dyDescent="0.15">
      <c r="B23" s="10">
        <v>16</v>
      </c>
      <c r="C23" s="85"/>
      <c r="D23" s="84"/>
      <c r="E23" s="24" t="s">
        <v>88</v>
      </c>
      <c r="F23" s="24" t="s">
        <v>179</v>
      </c>
      <c r="G23" s="24" t="s">
        <v>110</v>
      </c>
      <c r="H23" s="43" t="s">
        <v>38</v>
      </c>
      <c r="I23" s="43" t="s">
        <v>59</v>
      </c>
      <c r="J23" s="43" t="s">
        <v>38</v>
      </c>
      <c r="K23" s="43" t="s">
        <v>38</v>
      </c>
      <c r="L23" s="33"/>
    </row>
    <row r="24" spans="2:12" ht="50.1" customHeight="1" x14ac:dyDescent="0.15">
      <c r="B24" s="10">
        <v>17</v>
      </c>
      <c r="C24" s="85"/>
      <c r="D24" s="84"/>
      <c r="E24" s="24" t="s">
        <v>89</v>
      </c>
      <c r="F24" s="24" t="s">
        <v>180</v>
      </c>
      <c r="G24" s="24" t="s">
        <v>111</v>
      </c>
      <c r="H24" s="43" t="s">
        <v>38</v>
      </c>
      <c r="I24" s="43" t="s">
        <v>37</v>
      </c>
      <c r="J24" s="43" t="s">
        <v>38</v>
      </c>
      <c r="K24" s="43" t="s">
        <v>37</v>
      </c>
      <c r="L24" s="49"/>
    </row>
    <row r="25" spans="2:12" ht="50.1" customHeight="1" x14ac:dyDescent="0.15">
      <c r="B25" s="10">
        <v>18</v>
      </c>
      <c r="C25" s="85"/>
      <c r="D25" s="84"/>
      <c r="E25" s="24" t="s">
        <v>90</v>
      </c>
      <c r="F25" s="24" t="s">
        <v>181</v>
      </c>
      <c r="G25" s="24" t="s">
        <v>112</v>
      </c>
      <c r="H25" s="43" t="s">
        <v>129</v>
      </c>
      <c r="I25" s="43" t="s">
        <v>129</v>
      </c>
      <c r="J25" s="43" t="s">
        <v>129</v>
      </c>
      <c r="K25" s="43" t="s">
        <v>129</v>
      </c>
      <c r="L25" s="49"/>
    </row>
    <row r="26" spans="2:12" ht="50.1" customHeight="1" x14ac:dyDescent="0.15">
      <c r="B26" s="10">
        <v>19</v>
      </c>
      <c r="C26" s="85"/>
      <c r="D26" s="84"/>
      <c r="E26" s="24" t="s">
        <v>91</v>
      </c>
      <c r="F26" s="24" t="s">
        <v>182</v>
      </c>
      <c r="G26" s="24" t="s">
        <v>113</v>
      </c>
      <c r="H26" s="43" t="s">
        <v>130</v>
      </c>
      <c r="I26" s="43" t="s">
        <v>37</v>
      </c>
      <c r="J26" s="43" t="s">
        <v>37</v>
      </c>
      <c r="K26" s="43" t="s">
        <v>37</v>
      </c>
      <c r="L26" s="49"/>
    </row>
    <row r="27" spans="2:12" ht="50.1" customHeight="1" x14ac:dyDescent="0.15">
      <c r="B27" s="10">
        <v>20</v>
      </c>
      <c r="C27" s="85"/>
      <c r="D27" s="84"/>
      <c r="E27" s="24" t="s">
        <v>96</v>
      </c>
      <c r="F27" s="24" t="s">
        <v>187</v>
      </c>
      <c r="G27" s="24" t="s">
        <v>118</v>
      </c>
      <c r="H27" s="43" t="s">
        <v>134</v>
      </c>
      <c r="I27" s="43" t="s">
        <v>134</v>
      </c>
      <c r="J27" s="43" t="s">
        <v>37</v>
      </c>
      <c r="K27" s="43" t="s">
        <v>37</v>
      </c>
      <c r="L27" s="46"/>
    </row>
    <row r="28" spans="2:12" ht="50.1" customHeight="1" x14ac:dyDescent="0.15">
      <c r="B28" s="10">
        <v>21</v>
      </c>
      <c r="C28" s="85"/>
      <c r="D28" s="84"/>
      <c r="E28" s="24" t="s">
        <v>99</v>
      </c>
      <c r="F28" s="24" t="s">
        <v>190</v>
      </c>
      <c r="G28" s="24" t="s">
        <v>120</v>
      </c>
      <c r="H28" s="43" t="s">
        <v>15</v>
      </c>
      <c r="I28" s="43" t="s">
        <v>15</v>
      </c>
      <c r="J28" s="43" t="s">
        <v>15</v>
      </c>
      <c r="K28" s="43" t="s">
        <v>37</v>
      </c>
      <c r="L28" s="48"/>
    </row>
    <row r="29" spans="2:12" ht="50.1" customHeight="1" thickBot="1" x14ac:dyDescent="0.2">
      <c r="B29" s="10">
        <v>22</v>
      </c>
      <c r="C29" s="86"/>
      <c r="D29" s="87"/>
      <c r="E29" s="52" t="s">
        <v>100</v>
      </c>
      <c r="F29" s="52" t="s">
        <v>191</v>
      </c>
      <c r="G29" s="52" t="s">
        <v>121</v>
      </c>
      <c r="H29" s="53" t="s">
        <v>16</v>
      </c>
      <c r="I29" s="53" t="s">
        <v>37</v>
      </c>
      <c r="J29" s="53" t="s">
        <v>16</v>
      </c>
      <c r="K29" s="53" t="s">
        <v>16</v>
      </c>
      <c r="L29" s="54"/>
    </row>
  </sheetData>
  <mergeCells count="17">
    <mergeCell ref="C8:C29"/>
    <mergeCell ref="D8:D9"/>
    <mergeCell ref="D10:D12"/>
    <mergeCell ref="D13:D15"/>
    <mergeCell ref="D17:D21"/>
    <mergeCell ref="D22:D29"/>
    <mergeCell ref="B7:E7"/>
    <mergeCell ref="G4:G6"/>
    <mergeCell ref="B2:L2"/>
    <mergeCell ref="B3:L3"/>
    <mergeCell ref="H4:K4"/>
    <mergeCell ref="L4:L6"/>
    <mergeCell ref="B4:B6"/>
    <mergeCell ref="C4:C6"/>
    <mergeCell ref="D4:D6"/>
    <mergeCell ref="E4:E6"/>
    <mergeCell ref="F4:F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3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종합</vt:lpstr>
      <vt:lpstr>의료기관</vt:lpstr>
      <vt:lpstr>약국</vt:lpstr>
      <vt:lpstr>종합!Print_Area</vt:lpstr>
      <vt:lpstr>종합!Print_Titles</vt:lpstr>
    </vt:vector>
  </TitlesOfParts>
  <Company>컴마을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윈도우</dc:creator>
  <cp:lastModifiedBy>Administrator</cp:lastModifiedBy>
  <cp:lastPrinted>2026-02-12T00:53:14Z</cp:lastPrinted>
  <dcterms:created xsi:type="dcterms:W3CDTF">2006-01-10T00:30:21Z</dcterms:created>
  <dcterms:modified xsi:type="dcterms:W3CDTF">2026-09-10T07:49:48Z</dcterms:modified>
</cp:coreProperties>
</file>