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송준석\..축산사업\★가축전염병 예방접종\광견병(2024 하반기)\"/>
    </mc:Choice>
  </mc:AlternateContent>
  <bookViews>
    <workbookView xWindow="0" yWindow="-120" windowWidth="9210" windowHeight="11205"/>
  </bookViews>
  <sheets>
    <sheet name="내원접종" sheetId="7" r:id="rId1"/>
    <sheet name="순회접종" sheetId="10" r:id="rId2"/>
    <sheet name="순회접종 요약" sheetId="8" r:id="rId3"/>
  </sheets>
  <definedNames>
    <definedName name="_xlnm._FilterDatabase" localSheetId="0" hidden="1">내원접종!$B$3:$F$85</definedName>
    <definedName name="_xlnm.Print_Area" localSheetId="0">내원접종!$A$1:$F$90</definedName>
    <definedName name="_xlnm.Print_Area" localSheetId="1">순회접종!$A$1:$F$72</definedName>
    <definedName name="_xlnm.Print_Area" localSheetId="2">'순회접종 요약'!$A$1:$G$24</definedName>
    <definedName name="_xlnm.Print_Titles" localSheetId="0">내원접종!$1:$3</definedName>
  </definedNames>
  <calcPr calcId="162913"/>
</workbook>
</file>

<file path=xl/calcChain.xml><?xml version="1.0" encoding="utf-8"?>
<calcChain xmlns="http://schemas.openxmlformats.org/spreadsheetml/2006/main">
  <c r="E54" i="7" l="1"/>
  <c r="E21" i="7"/>
  <c r="E5" i="7"/>
  <c r="E4" i="7" l="1"/>
  <c r="E23" i="8" l="1"/>
  <c r="F23" i="8"/>
  <c r="D5" i="10" l="1"/>
  <c r="D4" i="10" s="1"/>
  <c r="D45" i="10"/>
  <c r="D65" i="10"/>
  <c r="D61" i="10"/>
  <c r="D34" i="10"/>
  <c r="D31" i="10" l="1"/>
  <c r="D20" i="10" l="1"/>
  <c r="D11" i="10" l="1"/>
  <c r="D6" i="10" l="1"/>
  <c r="D5" i="8" l="1"/>
  <c r="D4" i="8" s="1"/>
  <c r="B5" i="8"/>
  <c r="B4" i="8" s="1"/>
  <c r="C23" i="8" l="1"/>
  <c r="D23" i="8"/>
  <c r="B23" i="8"/>
</calcChain>
</file>

<file path=xl/comments1.xml><?xml version="1.0" encoding="utf-8"?>
<comments xmlns="http://schemas.openxmlformats.org/spreadsheetml/2006/main">
  <authors>
    <author>Administrator</author>
  </authors>
  <commentList>
    <comment ref="E3" authorId="0" shapeId="0">
      <text>
        <r>
          <rPr>
            <b/>
            <sz val="11"/>
            <color indexed="81"/>
            <rFont val="돋움"/>
            <family val="3"/>
            <charset val="129"/>
          </rPr>
          <t>상반기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접종실적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고려하여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배정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잔여량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<sst xmlns="http://schemas.openxmlformats.org/spreadsheetml/2006/main" count="424" uniqueCount="375">
  <si>
    <t>비고</t>
    <phoneticPr fontId="2" type="noConversion"/>
  </si>
  <si>
    <t>병원명</t>
    <phoneticPr fontId="2" type="noConversion"/>
  </si>
  <si>
    <t>주소</t>
    <phoneticPr fontId="2" type="noConversion"/>
  </si>
  <si>
    <t>나라동물병원</t>
  </si>
  <si>
    <t>행복동물병원</t>
  </si>
  <si>
    <t>백암동물병원</t>
  </si>
  <si>
    <t>양지종합동물병원</t>
  </si>
  <si>
    <t>연번</t>
    <phoneticPr fontId="2" type="noConversion"/>
  </si>
  <si>
    <t>배정두수</t>
    <phoneticPr fontId="2" type="noConversion"/>
  </si>
  <si>
    <t>처인구</t>
    <phoneticPr fontId="2" type="noConversion"/>
  </si>
  <si>
    <t>용인시</t>
    <phoneticPr fontId="2" type="noConversion"/>
  </si>
  <si>
    <t>수지구</t>
    <phoneticPr fontId="2" type="noConversion"/>
  </si>
  <si>
    <t>기흥구</t>
    <phoneticPr fontId="2" type="noConversion"/>
  </si>
  <si>
    <t>접종두수</t>
    <phoneticPr fontId="2" type="noConversion"/>
  </si>
  <si>
    <t>연락처</t>
    <phoneticPr fontId="2" type="noConversion"/>
  </si>
  <si>
    <t>031-264-1997</t>
  </si>
  <si>
    <t>031-265-1175</t>
  </si>
  <si>
    <t>031-898-2298</t>
  </si>
  <si>
    <t>031-262-8700</t>
  </si>
  <si>
    <t>031-266-8898</t>
  </si>
  <si>
    <t>031-548-2911</t>
  </si>
  <si>
    <t>031-272-1199</t>
  </si>
  <si>
    <t>031-264-7502</t>
  </si>
  <si>
    <t>031-272-7583</t>
  </si>
  <si>
    <t>031-264-7525</t>
  </si>
  <si>
    <t>031-276-0282</t>
  </si>
  <si>
    <t>031-898-4300</t>
  </si>
  <si>
    <t>031-892-7775</t>
  </si>
  <si>
    <t>031-546-0942</t>
  </si>
  <si>
    <t>031-216-0133</t>
  </si>
  <si>
    <t>031-266-2900</t>
  </si>
  <si>
    <t>031-897-7582</t>
  </si>
  <si>
    <t>031-261-8277</t>
  </si>
  <si>
    <t>031-263-7581</t>
  </si>
  <si>
    <t>031-263-0085</t>
  </si>
  <si>
    <t>031-365-3375</t>
  </si>
  <si>
    <t>031-896-7590</t>
  </si>
  <si>
    <t>031-261-7582</t>
  </si>
  <si>
    <t>031-261-7512</t>
  </si>
  <si>
    <t>031-265-7512</t>
  </si>
  <si>
    <t>031-263-7588</t>
  </si>
  <si>
    <t>031-272-1313</t>
  </si>
  <si>
    <t>031-898-0330</t>
  </si>
  <si>
    <t>031-897-7577</t>
  </si>
  <si>
    <t>031-272-8575</t>
  </si>
  <si>
    <t>031-281-7585</t>
  </si>
  <si>
    <t>031-266-2993</t>
  </si>
  <si>
    <t>031-285-8275</t>
  </si>
  <si>
    <t>031-679-0551</t>
  </si>
  <si>
    <t>031-215-7975</t>
  </si>
  <si>
    <t>031-8005-9725</t>
  </si>
  <si>
    <t>031-213-7572</t>
  </si>
  <si>
    <t>031-275-7579</t>
  </si>
  <si>
    <t>031-274-3575</t>
  </si>
  <si>
    <t>031-281-0811</t>
  </si>
  <si>
    <t>031-898-3708</t>
  </si>
  <si>
    <t>031-235-0075</t>
  </si>
  <si>
    <t>031-287-9900</t>
  </si>
  <si>
    <t>031-275-6549</t>
  </si>
  <si>
    <t>031-282-7525</t>
  </si>
  <si>
    <t>031-285-0077</t>
  </si>
  <si>
    <t>031-285-7553</t>
  </si>
  <si>
    <t>031-8013-0075</t>
  </si>
  <si>
    <t>031-285-0119</t>
  </si>
  <si>
    <t>포곡동물병원</t>
  </si>
  <si>
    <t>031-334-3304</t>
  </si>
  <si>
    <t>031-334-7580</t>
  </si>
  <si>
    <t>031-336-1245</t>
  </si>
  <si>
    <t>031-335-8275</t>
  </si>
  <si>
    <t>031-321-7510</t>
  </si>
  <si>
    <t>031-339-5575</t>
  </si>
  <si>
    <t>031-337-0372</t>
  </si>
  <si>
    <t>031-335-7582</t>
  </si>
  <si>
    <t>031-335-8385</t>
  </si>
  <si>
    <t>계</t>
    <phoneticPr fontId="2" type="noConversion"/>
  </si>
  <si>
    <t>잔여</t>
    <phoneticPr fontId="2" type="noConversion"/>
  </si>
  <si>
    <t>소요기간
(일)</t>
    <phoneticPr fontId="2" type="noConversion"/>
  </si>
  <si>
    <t>구분</t>
    <phoneticPr fontId="2" type="noConversion"/>
  </si>
  <si>
    <t>(단위: 두)</t>
    <phoneticPr fontId="2" type="noConversion"/>
  </si>
  <si>
    <t>공수의사</t>
    <phoneticPr fontId="2" type="noConversion"/>
  </si>
  <si>
    <t>지역</t>
    <phoneticPr fontId="2" type="noConversion"/>
  </si>
  <si>
    <t>소요기간</t>
    <phoneticPr fontId="2" type="noConversion"/>
  </si>
  <si>
    <t xml:space="preserve">
(단위: 두)</t>
    <phoneticPr fontId="2" type="noConversion"/>
  </si>
  <si>
    <t>용인해성동물병원</t>
  </si>
  <si>
    <t>031-333-8875</t>
  </si>
  <si>
    <t>031-275-5275</t>
  </si>
  <si>
    <t>031-203-4727</t>
  </si>
  <si>
    <t>031-286-8999</t>
  </si>
  <si>
    <t>031-284-9200</t>
  </si>
  <si>
    <t>0507-1345-7897</t>
  </si>
  <si>
    <t>0507-1399-6702</t>
  </si>
  <si>
    <t>031-548-2526</t>
  </si>
  <si>
    <t>0507-1426-2275</t>
  </si>
  <si>
    <t>031-265-7505</t>
  </si>
  <si>
    <t>0507-1385-7275</t>
  </si>
  <si>
    <t>포곡읍</t>
    <phoneticPr fontId="2" type="noConversion"/>
  </si>
  <si>
    <t xml:space="preserve">5일 </t>
    <phoneticPr fontId="2" type="noConversion"/>
  </si>
  <si>
    <t>모현읍</t>
    <phoneticPr fontId="2" type="noConversion"/>
  </si>
  <si>
    <t>3일</t>
    <phoneticPr fontId="2" type="noConversion"/>
  </si>
  <si>
    <t>이동읍</t>
    <phoneticPr fontId="2" type="noConversion"/>
  </si>
  <si>
    <t>남사읍</t>
    <phoneticPr fontId="2" type="noConversion"/>
  </si>
  <si>
    <t>원삼면</t>
    <phoneticPr fontId="2" type="noConversion"/>
  </si>
  <si>
    <t>백암면</t>
    <phoneticPr fontId="2" type="noConversion"/>
  </si>
  <si>
    <t>양지면</t>
    <phoneticPr fontId="2" type="noConversion"/>
  </si>
  <si>
    <t>방아3리</t>
  </si>
  <si>
    <t>포곡읍</t>
    <phoneticPr fontId="2" type="noConversion"/>
  </si>
  <si>
    <t>윤기현</t>
  </si>
  <si>
    <t>강영훈</t>
  </si>
  <si>
    <t>7일</t>
    <phoneticPr fontId="2" type="noConversion"/>
  </si>
  <si>
    <t>굿프렌즈동물병원</t>
  </si>
  <si>
    <t>온하루 동물의료센터</t>
  </si>
  <si>
    <t>0507-1393-7589</t>
  </si>
  <si>
    <t>2일</t>
    <phoneticPr fontId="2" type="noConversion"/>
  </si>
  <si>
    <t>가재월리</t>
  </si>
  <si>
    <t>두창1리</t>
  </si>
  <si>
    <t>맹2리</t>
  </si>
  <si>
    <t>이희운</t>
    <phoneticPr fontId="2" type="noConversion"/>
  </si>
  <si>
    <t>윤기현</t>
    <phoneticPr fontId="2" type="noConversion"/>
  </si>
  <si>
    <t>강영훈</t>
    <phoneticPr fontId="2" type="noConversion"/>
  </si>
  <si>
    <t>1일</t>
    <phoneticPr fontId="2" type="noConversion"/>
  </si>
  <si>
    <t>윤기현</t>
    <phoneticPr fontId="2" type="noConversion"/>
  </si>
  <si>
    <t>3명</t>
    <phoneticPr fontId="2" type="noConversion"/>
  </si>
  <si>
    <t>동원지역
(개소)</t>
    <phoneticPr fontId="2" type="noConversion"/>
  </si>
  <si>
    <t>공수의</t>
    <phoneticPr fontId="2" type="noConversion"/>
  </si>
  <si>
    <t>윤기현</t>
    <phoneticPr fontId="2" type="noConversion"/>
  </si>
  <si>
    <t>이희운</t>
  </si>
  <si>
    <t>이희운</t>
    <phoneticPr fontId="2" type="noConversion"/>
  </si>
  <si>
    <t>강영훈</t>
    <phoneticPr fontId="2" type="noConversion"/>
  </si>
  <si>
    <t>백옥대로 1058</t>
  </si>
  <si>
    <t>마성2리</t>
  </si>
  <si>
    <t>삼계2리</t>
  </si>
  <si>
    <t>삼계4리</t>
  </si>
  <si>
    <t>영문3리</t>
  </si>
  <si>
    <t>전대6리</t>
  </si>
  <si>
    <t>갈담2리</t>
  </si>
  <si>
    <t>능원3리</t>
  </si>
  <si>
    <t>매산1리</t>
  </si>
  <si>
    <t>매산3리</t>
  </si>
  <si>
    <t>오산1리</t>
  </si>
  <si>
    <t>오산4리</t>
  </si>
  <si>
    <t>왕산2리</t>
  </si>
  <si>
    <t>일산3리</t>
  </si>
  <si>
    <t>초부2리</t>
  </si>
  <si>
    <t>묵2리</t>
    <phoneticPr fontId="2" type="noConversion"/>
  </si>
  <si>
    <t>묵5리</t>
    <phoneticPr fontId="2" type="noConversion"/>
  </si>
  <si>
    <t>서1리</t>
    <phoneticPr fontId="2" type="noConversion"/>
  </si>
  <si>
    <t>서2리</t>
    <phoneticPr fontId="2" type="noConversion"/>
  </si>
  <si>
    <t>서3리</t>
    <phoneticPr fontId="2" type="noConversion"/>
  </si>
  <si>
    <t>송전5리</t>
    <phoneticPr fontId="2" type="noConversion"/>
  </si>
  <si>
    <t>송전6리</t>
    <phoneticPr fontId="2" type="noConversion"/>
  </si>
  <si>
    <t>시미3리</t>
    <phoneticPr fontId="2" type="noConversion"/>
  </si>
  <si>
    <t>어비1리</t>
    <phoneticPr fontId="2" type="noConversion"/>
  </si>
  <si>
    <t>천9리</t>
    <phoneticPr fontId="2" type="noConversion"/>
  </si>
  <si>
    <t>천10리</t>
    <phoneticPr fontId="2" type="noConversion"/>
  </si>
  <si>
    <t>북3리</t>
    <phoneticPr fontId="2" type="noConversion"/>
  </si>
  <si>
    <t>창1리</t>
    <phoneticPr fontId="2" type="noConversion"/>
  </si>
  <si>
    <t>고당2리</t>
  </si>
  <si>
    <t>두창6리</t>
  </si>
  <si>
    <t>두창7리</t>
  </si>
  <si>
    <t>목신1리</t>
  </si>
  <si>
    <t>미평1리</t>
  </si>
  <si>
    <t>미평2리</t>
  </si>
  <si>
    <t>사암2리</t>
  </si>
  <si>
    <t>죽능6리</t>
  </si>
  <si>
    <t>대대2리</t>
    <phoneticPr fontId="2" type="noConversion"/>
  </si>
  <si>
    <t>대대3리</t>
    <phoneticPr fontId="2" type="noConversion"/>
  </si>
  <si>
    <t>대대4리</t>
    <phoneticPr fontId="2" type="noConversion"/>
  </si>
  <si>
    <t>제일2리</t>
    <phoneticPr fontId="2" type="noConversion"/>
  </si>
  <si>
    <t>유림동 고림3통</t>
    <phoneticPr fontId="2" type="noConversion"/>
  </si>
  <si>
    <t>동부동 해곡통</t>
    <phoneticPr fontId="2" type="noConversion"/>
  </si>
  <si>
    <t>동부동 호3통</t>
    <phoneticPr fontId="2" type="noConversion"/>
  </si>
  <si>
    <t>동부동 운학6통</t>
    <phoneticPr fontId="2" type="noConversion"/>
  </si>
  <si>
    <t>동부동 운학3통</t>
    <phoneticPr fontId="2" type="noConversion"/>
  </si>
  <si>
    <t>동부동 운학2통</t>
    <phoneticPr fontId="2" type="noConversion"/>
  </si>
  <si>
    <t>동부동 마평7통</t>
    <phoneticPr fontId="2" type="noConversion"/>
  </si>
  <si>
    <t>동부동 마평2통</t>
    <phoneticPr fontId="2" type="noConversion"/>
  </si>
  <si>
    <t>처인구
(동)</t>
    <phoneticPr fontId="2" type="noConversion"/>
  </si>
  <si>
    <t>고안2리</t>
  </si>
  <si>
    <t>고안3리</t>
  </si>
  <si>
    <t>고안4리</t>
  </si>
  <si>
    <t>근삼7리</t>
  </si>
  <si>
    <t>근창1리</t>
  </si>
  <si>
    <t>근창2리</t>
  </si>
  <si>
    <t>근창3리</t>
  </si>
  <si>
    <t>박곡5리</t>
  </si>
  <si>
    <t>백봉3리</t>
  </si>
  <si>
    <t>백봉8리</t>
  </si>
  <si>
    <t>백암1리</t>
  </si>
  <si>
    <t>백암2리</t>
  </si>
  <si>
    <t>옥산1리</t>
  </si>
  <si>
    <t>용천3리</t>
  </si>
  <si>
    <t>장평1리</t>
  </si>
  <si>
    <t>장평2리</t>
  </si>
  <si>
    <t>67개소</t>
    <phoneticPr fontId="2" type="noConversion"/>
  </si>
  <si>
    <t>2024년 하반기 광견병 순회접종 실시 지역</t>
    <phoneticPr fontId="2" type="noConversion"/>
  </si>
  <si>
    <t>처인구(동)</t>
    <phoneticPr fontId="2" type="noConversion"/>
  </si>
  <si>
    <t>2024년 하반기 광견병 순회접종 계획 (지역)</t>
    <phoneticPr fontId="2" type="noConversion"/>
  </si>
  <si>
    <t>2024년 하반기 광견병 순회접종 계획 (공수의)</t>
    <phoneticPr fontId="2" type="noConversion"/>
  </si>
  <si>
    <t>2024년 하반기 광견병 내원접종 실시 병원</t>
    <phoneticPr fontId="2" type="noConversion"/>
  </si>
  <si>
    <t>굿모닝 동물병원</t>
  </si>
  <si>
    <t>닥터페티앙 동물병원</t>
  </si>
  <si>
    <t>드림24시동물병원</t>
  </si>
  <si>
    <t>로고스동물병원</t>
  </si>
  <si>
    <t>숲속동물병원</t>
  </si>
  <si>
    <t>스마일동물병원</t>
  </si>
  <si>
    <t>애견종합동물병원</t>
  </si>
  <si>
    <t>용인센트럴</t>
  </si>
  <si>
    <t>펫동물병원</t>
  </si>
  <si>
    <t>031-339-5474</t>
  </si>
  <si>
    <t>031-335-7576</t>
  </si>
  <si>
    <t>031-323-5511</t>
  </si>
  <si>
    <t>031-3338-7588</t>
  </si>
  <si>
    <t>031-334-4585</t>
  </si>
  <si>
    <t>24시동물병원</t>
  </si>
  <si>
    <t>24시블레스동물메디컬센터</t>
  </si>
  <si>
    <t>Dr.j동물병원</t>
  </si>
  <si>
    <t>The 힘찬동물병원</t>
  </si>
  <si>
    <t>구성동물병원</t>
  </si>
  <si>
    <t>기흥나무동물병원</t>
  </si>
  <si>
    <t>기흥동물병원</t>
  </si>
  <si>
    <t>기흥로움동물병원</t>
  </si>
  <si>
    <t>나온동물병원</t>
  </si>
  <si>
    <t>뉴케어동물병원</t>
  </si>
  <si>
    <t>더봄동물병원</t>
  </si>
  <si>
    <t>동물병원 감동</t>
  </si>
  <si>
    <t>동물병원 이음</t>
  </si>
  <si>
    <t>동백도담동물병원</t>
  </si>
  <si>
    <t>동백동물병원</t>
  </si>
  <si>
    <t>따스한동물병원</t>
  </si>
  <si>
    <t>리치펫동물병원</t>
  </si>
  <si>
    <t>백현Se동물병원</t>
  </si>
  <si>
    <t>보정동물병원</t>
  </si>
  <si>
    <t>어정동물병원</t>
  </si>
  <si>
    <t>우리동네동물병원</t>
  </si>
  <si>
    <t>우리동물병원</t>
  </si>
  <si>
    <t>유앤미 동물병원</t>
  </si>
  <si>
    <t>제이엘동물병원</t>
  </si>
  <si>
    <t>제일종합동물병원</t>
  </si>
  <si>
    <t>죽전동물병원</t>
  </si>
  <si>
    <t>쿨펫동물병원</t>
  </si>
  <si>
    <t>튼튼동물병원</t>
  </si>
  <si>
    <t>하은동물병원</t>
  </si>
  <si>
    <t>하트펫동물병원</t>
  </si>
  <si>
    <t>함께하는 동물병원</t>
  </si>
  <si>
    <t>해피동물병원</t>
  </si>
  <si>
    <t>15개소</t>
    <phoneticPr fontId="2" type="noConversion"/>
  </si>
  <si>
    <t>24시 서울YES동물병원</t>
  </si>
  <si>
    <t>AP동물병원</t>
  </si>
  <si>
    <t>강남동물의료센터</t>
  </si>
  <si>
    <t>꿈에동물병원</t>
  </si>
  <si>
    <t>늘봄동물병원</t>
  </si>
  <si>
    <t>대학동물병원</t>
  </si>
  <si>
    <t>동일동물병원</t>
  </si>
  <si>
    <t>로얄벳 동물병원</t>
  </si>
  <si>
    <t>마루한동물병원</t>
  </si>
  <si>
    <t>서울샤인동물병원</t>
  </si>
  <si>
    <t>서울앤탑 동물병원</t>
  </si>
  <si>
    <t>세브란스동물병원</t>
  </si>
  <si>
    <t>수지동물의료원</t>
  </si>
  <si>
    <t>수지성복SL동물병원</t>
  </si>
  <si>
    <t>순수동물병원</t>
  </si>
  <si>
    <t>스카이동물병원</t>
  </si>
  <si>
    <t>아침동물병원</t>
  </si>
  <si>
    <t>애니펫동물병원</t>
  </si>
  <si>
    <t>어울림동물병원</t>
  </si>
  <si>
    <t>에이스 동물병원</t>
  </si>
  <si>
    <t>우리집앞동물병원</t>
  </si>
  <si>
    <t>웰 동물병원</t>
  </si>
  <si>
    <t>으뜸동물병원</t>
  </si>
  <si>
    <t>정 동물병원</t>
  </si>
  <si>
    <t>정다운종합동물병원</t>
  </si>
  <si>
    <t>죽전 쿨펫동물병원</t>
  </si>
  <si>
    <t>죽전예담동물병원</t>
  </si>
  <si>
    <t>즐거운동물병원</t>
  </si>
  <si>
    <t>참누리동물병원</t>
  </si>
  <si>
    <t>파우동물병원</t>
  </si>
  <si>
    <t>펫스토리 동물병원</t>
  </si>
  <si>
    <t>하임동물병원</t>
  </si>
  <si>
    <t>한마음동물병원</t>
  </si>
  <si>
    <t>해담은동물병원</t>
  </si>
  <si>
    <t>32개소</t>
    <phoneticPr fontId="2" type="noConversion"/>
  </si>
  <si>
    <t>031-275-8080</t>
  </si>
  <si>
    <t>031-711-7509</t>
  </si>
  <si>
    <t>031-265-7579</t>
  </si>
  <si>
    <t>031-8019-5575</t>
  </si>
  <si>
    <t>031-272-7582</t>
  </si>
  <si>
    <t>031-213-7522</t>
  </si>
  <si>
    <t>031-898-4750</t>
  </si>
  <si>
    <t>처인구 경안천로 2</t>
  </si>
  <si>
    <t>처인구 포곡읍 포곡로 96</t>
  </si>
  <si>
    <t>처인구 경안천로 46</t>
  </si>
  <si>
    <t>처인구 낙은로 32</t>
  </si>
  <si>
    <t>처인구 백암면 근창로 45</t>
  </si>
  <si>
    <t>처인구 중부대로 1510</t>
  </si>
  <si>
    <t>처인구 금령로 26</t>
  </si>
  <si>
    <t>처인구 양지면 중부대로 2219</t>
  </si>
  <si>
    <t>처인구 포곡읍 전대로 29</t>
  </si>
  <si>
    <t>기흥구 구갈로 53</t>
  </si>
  <si>
    <t>기흥구 동백죽전대로 527번길 98-6</t>
  </si>
  <si>
    <t xml:space="preserve">기흥구 동백동 605-11 </t>
  </si>
  <si>
    <t xml:space="preserve">기흥구 동백5로 21-11 </t>
  </si>
  <si>
    <t xml:space="preserve">기흥구 구성로 279번길 17 </t>
  </si>
  <si>
    <t>기흥구 어정로 134-8</t>
  </si>
  <si>
    <t>기흥구 한보라2로14번길 4-14</t>
  </si>
  <si>
    <t>기흥구 평촌2로1번길 9-1</t>
  </si>
  <si>
    <t>기흥구 강남동로 15</t>
  </si>
  <si>
    <t xml:space="preserve">기흥구 공세동 탑실로 32 </t>
  </si>
  <si>
    <t xml:space="preserve">기흥구 마북로 141 </t>
  </si>
  <si>
    <t>36개소</t>
    <phoneticPr fontId="2" type="noConversion"/>
  </si>
  <si>
    <t>금년
배정량</t>
    <phoneticPr fontId="2" type="noConversion"/>
  </si>
  <si>
    <t>처인구 명지로 185 (남동)</t>
  </si>
  <si>
    <t>처인구 남사읍 한숲로 45, A동 113호</t>
  </si>
  <si>
    <t>처인구 명지로40번길15-9, 115호</t>
  </si>
  <si>
    <t>처인구 중부대로 1136</t>
  </si>
  <si>
    <t>처인구 모현읍 백옥대로 2362, 왕산태권도학원</t>
  </si>
  <si>
    <t>기흥구 동백3로 11번길 9, 2층</t>
  </si>
  <si>
    <t>기흥구 흥덕2로87번길 18, 108호</t>
  </si>
  <si>
    <t>기흥구 연원로 1, 상가 101호</t>
  </si>
  <si>
    <t>기흥구 기흥로 12, 1층</t>
  </si>
  <si>
    <t>기흥구 구성로 111, 102호</t>
  </si>
  <si>
    <t>기흥구 기흥역로 9, 128호</t>
  </si>
  <si>
    <t>기흥구 죽전로 29, 2층3호</t>
  </si>
  <si>
    <t>기흥구 영덕동 989-6, 1층</t>
  </si>
  <si>
    <t>기흥구 서천서로 12번길 4-8, 102호</t>
  </si>
  <si>
    <t>기흥구 구성로 88, 102~103호</t>
  </si>
  <si>
    <t>기흥구 영덕동 994-10, 1층</t>
  </si>
  <si>
    <t>기흥구 동백중앙로 177, 106호</t>
  </si>
  <si>
    <t>기흥구 동백7로73, 104호</t>
  </si>
  <si>
    <t>기흥구 보정로 32, 118호</t>
  </si>
  <si>
    <t>기흥구 새천년로 16번길 3-2, 101호</t>
  </si>
  <si>
    <t>기흥구 서천동 814, 105호</t>
  </si>
  <si>
    <t>기흥구 죽전로 49, 101호</t>
  </si>
  <si>
    <t>기흥구 동백죽전대로 444, 쥬네브 지하 1층 36호</t>
  </si>
  <si>
    <t>기흥구 죽현로 29, 102호</t>
  </si>
  <si>
    <t>기흥구 민속촌로 43,101호</t>
  </si>
  <si>
    <t>기흥구 마북로 164, 101호</t>
  </si>
  <si>
    <t>수지구 현암로 81 (죽전동,벤포스타 101~103호)</t>
  </si>
  <si>
    <t>수지구 수지로 421 (동천동)</t>
  </si>
  <si>
    <t>수지구 동천로99번길 3 (동천동, 제일프라자 101~102호)</t>
  </si>
  <si>
    <t>수지구 용구대로 2794, 남곡빌딩 1층 102호 (죽전동)</t>
  </si>
  <si>
    <t>수지구 성복2로 114, 111호 (성복동, 플러스클리닉스지센터)</t>
  </si>
  <si>
    <t>수지구 수풍로 112 (풍덕천동)1층</t>
  </si>
  <si>
    <t>수지구 문인로39번길 3-1 (풍덕천동)</t>
  </si>
  <si>
    <t>수지구 손곡로 107 (동천동, 대영프라자 102호,201호)</t>
  </si>
  <si>
    <t>수지구 수지로 203 (신봉동,이마트수지점 3층)</t>
  </si>
  <si>
    <t>수지구 광교호수로378번길 4-6, 1층 (상현동)</t>
  </si>
  <si>
    <t>수지구 신봉1로 84, 228,229호 (신봉동, 상록신봉종합상가)</t>
  </si>
  <si>
    <t>수지구 현암로 135, 베스트프라자 2층 (죽전동)</t>
  </si>
  <si>
    <t>수지구 풍덕천로 135, 103호 (풍덕천동, 요진타워)</t>
  </si>
  <si>
    <t>수지구 수지로 77, 101호 (상현동, 힐프라자)</t>
  </si>
  <si>
    <t>수지구 성복1로 62, 1층 111, 112호 (성복동, KCC스위첸)</t>
  </si>
  <si>
    <t>수지구 수지로296번길 30 (풍덕천동)</t>
  </si>
  <si>
    <t>수지구 신봉1로 68 (신봉동, 인용빌딩)106호</t>
  </si>
  <si>
    <t>수지구 성복2로 238, 1층 (성복동)</t>
  </si>
  <si>
    <t>수지구 만현로 95, B102호 (상현동, 수지3차쌍용스윗닷홈상가)</t>
  </si>
  <si>
    <t>수지구 신봉2로 115-46, 1층 (신봉동)</t>
  </si>
  <si>
    <t>수지구 동천로 60, 1층 (동천동)</t>
  </si>
  <si>
    <t>수지구 만현로 88, 상현종합상가 상가동 2층 203,204호 (상현동)</t>
  </si>
  <si>
    <t>수지구 현암로 157, 한솔프라자 1층 2호 (죽전동)</t>
  </si>
  <si>
    <t>수지구 광교중앙로 302, 1층 101호 (상현동, 광교지구 블루스퀘어)</t>
  </si>
  <si>
    <t>수지구 수지로 475, 1층</t>
  </si>
  <si>
    <t>수지구 만현로 120, SR프라자 112호 (상현동)</t>
  </si>
  <si>
    <t>수지구 수지로 112번길 11, 1층 104호 (성복동)</t>
  </si>
  <si>
    <t>수지구 포은대로 552, 3층 (죽전동, 이마트)</t>
  </si>
  <si>
    <t>수지구 대지로 58 (죽전동, 선진포리스트)</t>
  </si>
  <si>
    <t>수지구 성복2로 100, 113호 (성복동, 예반아이엔프라자)</t>
  </si>
  <si>
    <t>수지구 만현로 110 (상현동)</t>
  </si>
  <si>
    <t>수지구 현암로125번길 6, 105호 (죽전동, 그린프라자)</t>
  </si>
  <si>
    <t>수지구 신봉2로 19, 102호 (신봉동, 신엘지프라자)</t>
  </si>
  <si>
    <t>수지구 포은대로 450 (푹덕천동)</t>
  </si>
  <si>
    <t>수지구 풍덕천로 113 (풍덕천동)</t>
  </si>
  <si>
    <t>수지구 성복1로 106, 107호 (성복동, 벽산프라자)</t>
  </si>
  <si>
    <t>83개소</t>
    <phoneticPr fontId="2" type="noConversion"/>
  </si>
  <si>
    <t>금회
백신
공급량</t>
    <phoneticPr fontId="2" type="noConversion"/>
  </si>
  <si>
    <t>재고량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</si>
</sst>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0_);[Red]\(0\)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굴림체"/>
      <family val="3"/>
      <charset val="129"/>
    </font>
    <font>
      <sz val="10"/>
      <color rgb="FF000000"/>
      <name val="돋움"/>
      <family val="3"/>
      <charset val="129"/>
    </font>
    <font>
      <sz val="9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4"/>
      <name val="돋움"/>
      <family val="3"/>
      <charset val="129"/>
    </font>
    <font>
      <sz val="11"/>
      <color rgb="FF0070C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4" borderId="3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3" applyNumberFormat="0" applyFont="0" applyAlignment="0" applyProtection="0">
      <alignment vertical="center"/>
    </xf>
  </cellStyleXfs>
  <cellXfs count="1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4">
      <alignment vertical="center"/>
    </xf>
    <xf numFmtId="0" fontId="4" fillId="0" borderId="0" xfId="4" applyAlignment="1">
      <alignment horizontal="center" vertical="center"/>
    </xf>
    <xf numFmtId="41" fontId="6" fillId="2" borderId="1" xfId="5" applyFont="1" applyFill="1" applyBorder="1" applyAlignment="1">
      <alignment horizontal="center" vertical="center" wrapText="1"/>
    </xf>
    <xf numFmtId="41" fontId="6" fillId="2" borderId="1" xfId="5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41" fontId="4" fillId="0" borderId="1" xfId="4" applyNumberFormat="1" applyBorder="1" applyAlignment="1">
      <alignment horizontal="center" vertical="center"/>
    </xf>
    <xf numFmtId="0" fontId="0" fillId="0" borderId="1" xfId="4" applyFont="1" applyBorder="1" applyAlignment="1">
      <alignment horizontal="center" vertical="center"/>
    </xf>
    <xf numFmtId="41" fontId="0" fillId="0" borderId="1" xfId="4" applyNumberFormat="1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 wrapText="1"/>
    </xf>
    <xf numFmtId="0" fontId="5" fillId="0" borderId="4" xfId="4" applyFont="1" applyBorder="1" applyAlignment="1">
      <alignment horizontal="right" wrapText="1"/>
    </xf>
    <xf numFmtId="0" fontId="5" fillId="0" borderId="4" xfId="4" applyFont="1" applyBorder="1" applyAlignment="1">
      <alignment vertical="center" wrapText="1"/>
    </xf>
    <xf numFmtId="0" fontId="0" fillId="0" borderId="0" xfId="4" applyFont="1">
      <alignment vertical="center"/>
    </xf>
    <xf numFmtId="0" fontId="4" fillId="0" borderId="1" xfId="4" applyFont="1" applyBorder="1" applyAlignment="1">
      <alignment horizontal="center" vertical="center"/>
    </xf>
    <xf numFmtId="41" fontId="5" fillId="0" borderId="1" xfId="5" applyFont="1" applyBorder="1" applyAlignment="1">
      <alignment vertical="center"/>
    </xf>
    <xf numFmtId="41" fontId="8" fillId="5" borderId="1" xfId="5" applyFont="1" applyFill="1" applyBorder="1" applyAlignment="1">
      <alignment vertical="center"/>
    </xf>
    <xf numFmtId="0" fontId="5" fillId="5" borderId="1" xfId="4" applyFont="1" applyFill="1" applyBorder="1" applyAlignment="1">
      <alignment horizontal="center" vertical="center"/>
    </xf>
    <xf numFmtId="41" fontId="9" fillId="5" borderId="1" xfId="5" applyFont="1" applyFill="1" applyBorder="1" applyAlignment="1">
      <alignment horizontal="center" vertical="center"/>
    </xf>
    <xf numFmtId="41" fontId="9" fillId="0" borderId="1" xfId="5" applyFont="1" applyBorder="1" applyAlignment="1">
      <alignment horizontal="center" vertical="center"/>
    </xf>
    <xf numFmtId="41" fontId="4" fillId="0" borderId="0" xfId="4" applyNumberFormat="1">
      <alignment vertical="center"/>
    </xf>
    <xf numFmtId="41" fontId="8" fillId="0" borderId="1" xfId="5" applyFont="1" applyFill="1" applyBorder="1" applyAlignment="1">
      <alignment vertical="center"/>
    </xf>
    <xf numFmtId="0" fontId="5" fillId="5" borderId="1" xfId="4" applyFont="1" applyFill="1" applyBorder="1" applyAlignment="1">
      <alignment horizontal="center" vertical="center" wrapText="1"/>
    </xf>
    <xf numFmtId="41" fontId="5" fillId="5" borderId="1" xfId="5" applyFont="1" applyFill="1" applyBorder="1" applyAlignment="1">
      <alignment vertical="center"/>
    </xf>
    <xf numFmtId="3" fontId="5" fillId="5" borderId="1" xfId="4" applyNumberFormat="1" applyFont="1" applyFill="1" applyBorder="1" applyAlignment="1">
      <alignment horizontal="center" vertical="center"/>
    </xf>
    <xf numFmtId="41" fontId="11" fillId="0" borderId="1" xfId="5" applyFont="1" applyBorder="1" applyAlignment="1">
      <alignment vertical="center"/>
    </xf>
    <xf numFmtId="41" fontId="6" fillId="2" borderId="1" xfId="4" applyNumberFormat="1" applyFont="1" applyFill="1" applyBorder="1" applyAlignment="1">
      <alignment horizontal="center" vertical="center"/>
    </xf>
    <xf numFmtId="41" fontId="6" fillId="3" borderId="1" xfId="5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/>
    </xf>
    <xf numFmtId="0" fontId="0" fillId="5" borderId="0" xfId="0" applyFill="1">
      <alignment vertical="center"/>
    </xf>
    <xf numFmtId="41" fontId="6" fillId="2" borderId="10" xfId="1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41" fontId="6" fillId="3" borderId="8" xfId="1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13" fillId="0" borderId="0" xfId="0" applyFont="1">
      <alignment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6" fillId="3" borderId="1" xfId="5" applyFont="1" applyFill="1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left" vertical="center"/>
    </xf>
    <xf numFmtId="0" fontId="14" fillId="0" borderId="1" xfId="0" quotePrefix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left" vertical="center" wrapText="1"/>
    </xf>
    <xf numFmtId="41" fontId="0" fillId="0" borderId="1" xfId="1" applyFont="1" applyBorder="1" applyAlignment="1">
      <alignment horizontal="center" vertical="center" shrinkToFit="1"/>
    </xf>
    <xf numFmtId="41" fontId="14" fillId="0" borderId="1" xfId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5" borderId="1" xfId="0" quotePrefix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1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0" borderId="37" xfId="0" applyFont="1" applyBorder="1" applyAlignment="1">
      <alignment horizontal="right" vertical="center" wrapText="1"/>
    </xf>
    <xf numFmtId="0" fontId="6" fillId="3" borderId="21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3" fillId="0" borderId="0" xfId="4" applyFont="1" applyBorder="1" applyAlignment="1">
      <alignment horizontal="center" vertical="center"/>
    </xf>
    <xf numFmtId="0" fontId="5" fillId="5" borderId="1" xfId="4" applyFont="1" applyFill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0" fontId="0" fillId="0" borderId="0" xfId="1" applyNumberFormat="1" applyFont="1" applyAlignment="1">
      <alignment horizontal="center" vertical="center"/>
    </xf>
    <xf numFmtId="41" fontId="7" fillId="3" borderId="1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5" fillId="5" borderId="9" xfId="3" applyFont="1" applyFill="1" applyBorder="1" applyAlignment="1">
      <alignment horizontal="center" vertical="center" wrapText="1"/>
    </xf>
    <xf numFmtId="177" fontId="5" fillId="5" borderId="8" xfId="1" applyNumberFormat="1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5" borderId="7" xfId="3" applyFont="1" applyFill="1" applyBorder="1" applyAlignment="1">
      <alignment horizontal="center" vertical="center" wrapText="1"/>
    </xf>
    <xf numFmtId="177" fontId="5" fillId="5" borderId="6" xfId="1" applyNumberFormat="1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5" borderId="12" xfId="3" applyFont="1" applyFill="1" applyBorder="1" applyAlignment="1">
      <alignment horizontal="center" vertical="center" wrapText="1"/>
    </xf>
    <xf numFmtId="177" fontId="5" fillId="5" borderId="12" xfId="1" applyNumberFormat="1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5" borderId="27" xfId="3" applyFont="1" applyFill="1" applyBorder="1" applyAlignment="1">
      <alignment horizontal="center" vertical="center"/>
    </xf>
    <xf numFmtId="0" fontId="5" fillId="5" borderId="8" xfId="3" applyFont="1" applyFill="1" applyBorder="1" applyAlignment="1">
      <alignment horizontal="center" vertical="center" wrapText="1"/>
    </xf>
    <xf numFmtId="0" fontId="5" fillId="5" borderId="26" xfId="3" applyFont="1" applyFill="1" applyBorder="1" applyAlignment="1">
      <alignment horizontal="center" vertical="center"/>
    </xf>
    <xf numFmtId="0" fontId="5" fillId="5" borderId="6" xfId="3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176" fontId="5" fillId="5" borderId="13" xfId="0" applyNumberFormat="1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176" fontId="5" fillId="5" borderId="2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/>
    </xf>
    <xf numFmtId="176" fontId="5" fillId="5" borderId="16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177" fontId="5" fillId="5" borderId="8" xfId="1" applyNumberFormat="1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5" fillId="5" borderId="6" xfId="1" applyNumberFormat="1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177" fontId="5" fillId="5" borderId="12" xfId="1" applyNumberFormat="1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7" fontId="5" fillId="0" borderId="6" xfId="1" applyNumberFormat="1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wrapText="1"/>
    </xf>
    <xf numFmtId="177" fontId="5" fillId="0" borderId="12" xfId="1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18" fillId="6" borderId="1" xfId="0" applyNumberFormat="1" applyFont="1" applyFill="1" applyBorder="1" applyAlignment="1">
      <alignment horizontal="center" vertical="center" wrapText="1"/>
    </xf>
    <xf numFmtId="0" fontId="18" fillId="6" borderId="1" xfId="1" applyNumberFormat="1" applyFont="1" applyFill="1" applyBorder="1" applyAlignment="1">
      <alignment horizontal="center" vertical="center"/>
    </xf>
    <xf numFmtId="0" fontId="17" fillId="6" borderId="1" xfId="1" applyNumberFormat="1" applyFont="1" applyFill="1" applyBorder="1" applyAlignment="1">
      <alignment horizontal="center" vertical="center"/>
    </xf>
  </cellXfs>
  <cellStyles count="7">
    <cellStyle name="메모" xfId="3" builtinId="10"/>
    <cellStyle name="메모 2" xfId="6"/>
    <cellStyle name="쉼표 [0]" xfId="1" builtinId="6"/>
    <cellStyle name="쉼표 [0] 2" xfId="5"/>
    <cellStyle name="표준" xfId="0" builtinId="0"/>
    <cellStyle name="표준 2" xfId="2"/>
    <cellStyle name="표준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tabSelected="1" view="pageBreakPreview" zoomScale="85" zoomScaleNormal="100" zoomScaleSheetLayoutView="85" workbookViewId="0">
      <selection sqref="A1:F1"/>
    </sheetView>
  </sheetViews>
  <sheetFormatPr defaultRowHeight="13.5" x14ac:dyDescent="0.15"/>
  <cols>
    <col min="1" max="1" width="4.21875" style="1" customWidth="1"/>
    <col min="2" max="2" width="23" style="1" bestFit="1" customWidth="1"/>
    <col min="3" max="3" width="55.5546875" style="1" bestFit="1" customWidth="1"/>
    <col min="4" max="4" width="13.21875" style="1" bestFit="1" customWidth="1"/>
    <col min="5" max="5" width="7.21875" style="85" customWidth="1"/>
    <col min="6" max="6" width="14.33203125" bestFit="1" customWidth="1"/>
    <col min="8" max="8" width="9.44140625" customWidth="1"/>
  </cols>
  <sheetData>
    <row r="1" spans="1:6" ht="35.25" customHeight="1" x14ac:dyDescent="0.15">
      <c r="A1" s="73" t="s">
        <v>198</v>
      </c>
      <c r="B1" s="73"/>
      <c r="C1" s="73"/>
      <c r="D1" s="73"/>
      <c r="E1" s="73"/>
      <c r="F1" s="73"/>
    </row>
    <row r="2" spans="1:6" ht="35.25" customHeight="1" x14ac:dyDescent="0.15">
      <c r="B2" s="4"/>
      <c r="C2" s="47"/>
      <c r="D2" s="48"/>
      <c r="E2" s="81"/>
      <c r="F2" s="3"/>
    </row>
    <row r="3" spans="1:6" ht="35.25" customHeight="1" x14ac:dyDescent="0.15">
      <c r="A3" s="51" t="s">
        <v>7</v>
      </c>
      <c r="B3" s="51" t="s">
        <v>1</v>
      </c>
      <c r="C3" s="51" t="s">
        <v>2</v>
      </c>
      <c r="D3" s="51" t="s">
        <v>14</v>
      </c>
      <c r="E3" s="82" t="s">
        <v>309</v>
      </c>
      <c r="F3" s="51" t="s">
        <v>0</v>
      </c>
    </row>
    <row r="4" spans="1:6" s="2" customFormat="1" ht="27" customHeight="1" x14ac:dyDescent="0.15">
      <c r="A4" s="52"/>
      <c r="B4" s="52" t="s">
        <v>10</v>
      </c>
      <c r="C4" s="52" t="s">
        <v>372</v>
      </c>
      <c r="D4" s="52"/>
      <c r="E4" s="86">
        <f t="shared" ref="E4" si="0">E5+E21+E54</f>
        <v>4720</v>
      </c>
      <c r="F4" s="52"/>
    </row>
    <row r="5" spans="1:6" s="2" customFormat="1" ht="27" customHeight="1" x14ac:dyDescent="0.15">
      <c r="A5" s="53"/>
      <c r="B5" s="53" t="s">
        <v>9</v>
      </c>
      <c r="C5" s="54" t="s">
        <v>245</v>
      </c>
      <c r="D5" s="55"/>
      <c r="E5" s="87">
        <f t="shared" ref="E5" si="1">SUM(E6:E20)</f>
        <v>830</v>
      </c>
      <c r="F5" s="56"/>
    </row>
    <row r="6" spans="1:6" ht="15" customHeight="1" x14ac:dyDescent="0.15">
      <c r="A6" s="51">
        <v>1</v>
      </c>
      <c r="B6" s="51" t="s">
        <v>199</v>
      </c>
      <c r="C6" s="57" t="s">
        <v>288</v>
      </c>
      <c r="D6" s="58" t="s">
        <v>70</v>
      </c>
      <c r="E6" s="152">
        <v>50</v>
      </c>
      <c r="F6" s="59"/>
    </row>
    <row r="7" spans="1:6" ht="15" customHeight="1" x14ac:dyDescent="0.15">
      <c r="A7" s="51">
        <v>2</v>
      </c>
      <c r="B7" s="51" t="s">
        <v>3</v>
      </c>
      <c r="C7" s="57" t="s">
        <v>289</v>
      </c>
      <c r="D7" s="58" t="s">
        <v>208</v>
      </c>
      <c r="E7" s="152">
        <v>50</v>
      </c>
      <c r="F7" s="59"/>
    </row>
    <row r="8" spans="1:6" ht="15" customHeight="1" x14ac:dyDescent="0.15">
      <c r="A8" s="51">
        <v>3</v>
      </c>
      <c r="B8" s="51" t="s">
        <v>200</v>
      </c>
      <c r="C8" s="57" t="s">
        <v>310</v>
      </c>
      <c r="D8" s="58" t="s">
        <v>209</v>
      </c>
      <c r="E8" s="152">
        <v>60</v>
      </c>
      <c r="F8" s="59"/>
    </row>
    <row r="9" spans="1:6" ht="15" customHeight="1" x14ac:dyDescent="0.15">
      <c r="A9" s="51">
        <v>4</v>
      </c>
      <c r="B9" s="51" t="s">
        <v>201</v>
      </c>
      <c r="C9" s="57" t="s">
        <v>290</v>
      </c>
      <c r="D9" s="58" t="s">
        <v>72</v>
      </c>
      <c r="E9" s="152">
        <v>50</v>
      </c>
      <c r="F9" s="59"/>
    </row>
    <row r="10" spans="1:6" ht="15" customHeight="1" x14ac:dyDescent="0.15">
      <c r="A10" s="51">
        <v>5</v>
      </c>
      <c r="B10" s="51" t="s">
        <v>202</v>
      </c>
      <c r="C10" s="60" t="s">
        <v>291</v>
      </c>
      <c r="D10" s="58" t="s">
        <v>210</v>
      </c>
      <c r="E10" s="152">
        <v>50</v>
      </c>
      <c r="F10" s="59"/>
    </row>
    <row r="11" spans="1:6" ht="15" customHeight="1" x14ac:dyDescent="0.15">
      <c r="A11" s="51">
        <v>6</v>
      </c>
      <c r="B11" s="51" t="s">
        <v>5</v>
      </c>
      <c r="C11" s="57" t="s">
        <v>292</v>
      </c>
      <c r="D11" s="58" t="s">
        <v>67</v>
      </c>
      <c r="E11" s="152">
        <v>60</v>
      </c>
      <c r="F11" s="59"/>
    </row>
    <row r="12" spans="1:6" ht="15" customHeight="1" x14ac:dyDescent="0.15">
      <c r="A12" s="51">
        <v>7</v>
      </c>
      <c r="B12" s="51" t="s">
        <v>203</v>
      </c>
      <c r="C12" s="60" t="s">
        <v>311</v>
      </c>
      <c r="D12" s="58" t="s">
        <v>73</v>
      </c>
      <c r="E12" s="152">
        <v>50</v>
      </c>
      <c r="F12" s="59"/>
    </row>
    <row r="13" spans="1:6" ht="15" customHeight="1" x14ac:dyDescent="0.15">
      <c r="A13" s="51">
        <v>8</v>
      </c>
      <c r="B13" s="51" t="s">
        <v>204</v>
      </c>
      <c r="C13" s="60" t="s">
        <v>293</v>
      </c>
      <c r="D13" s="58" t="s">
        <v>71</v>
      </c>
      <c r="E13" s="152">
        <v>50</v>
      </c>
      <c r="F13" s="59"/>
    </row>
    <row r="14" spans="1:6" ht="15" customHeight="1" x14ac:dyDescent="0.15">
      <c r="A14" s="51">
        <v>9</v>
      </c>
      <c r="B14" s="51" t="s">
        <v>205</v>
      </c>
      <c r="C14" s="60" t="s">
        <v>294</v>
      </c>
      <c r="D14" s="58" t="s">
        <v>68</v>
      </c>
      <c r="E14" s="152">
        <v>80</v>
      </c>
      <c r="F14" s="59"/>
    </row>
    <row r="15" spans="1:6" ht="15" customHeight="1" x14ac:dyDescent="0.15">
      <c r="A15" s="51">
        <v>10</v>
      </c>
      <c r="B15" s="51" t="s">
        <v>6</v>
      </c>
      <c r="C15" s="60" t="s">
        <v>295</v>
      </c>
      <c r="D15" s="58" t="s">
        <v>211</v>
      </c>
      <c r="E15" s="152">
        <v>70</v>
      </c>
      <c r="F15" s="61"/>
    </row>
    <row r="16" spans="1:6" ht="15" customHeight="1" x14ac:dyDescent="0.15">
      <c r="A16" s="51">
        <v>11</v>
      </c>
      <c r="B16" s="51" t="s">
        <v>206</v>
      </c>
      <c r="C16" s="60" t="s">
        <v>128</v>
      </c>
      <c r="D16" s="58" t="s">
        <v>69</v>
      </c>
      <c r="E16" s="152">
        <v>40</v>
      </c>
      <c r="F16" s="61"/>
    </row>
    <row r="17" spans="1:6" ht="15" customHeight="1" x14ac:dyDescent="0.15">
      <c r="A17" s="51">
        <v>12</v>
      </c>
      <c r="B17" s="51" t="s">
        <v>83</v>
      </c>
      <c r="C17" s="60" t="s">
        <v>312</v>
      </c>
      <c r="D17" s="58" t="s">
        <v>84</v>
      </c>
      <c r="E17" s="152">
        <v>70</v>
      </c>
      <c r="F17" s="61"/>
    </row>
    <row r="18" spans="1:6" ht="15" customHeight="1" x14ac:dyDescent="0.15">
      <c r="A18" s="51">
        <v>13</v>
      </c>
      <c r="B18" s="51" t="s">
        <v>207</v>
      </c>
      <c r="C18" s="57" t="s">
        <v>313</v>
      </c>
      <c r="D18" s="58" t="s">
        <v>212</v>
      </c>
      <c r="E18" s="152">
        <v>70</v>
      </c>
      <c r="F18" s="62"/>
    </row>
    <row r="19" spans="1:6" ht="15" customHeight="1" x14ac:dyDescent="0.15">
      <c r="A19" s="51">
        <v>14</v>
      </c>
      <c r="B19" s="51" t="s">
        <v>64</v>
      </c>
      <c r="C19" s="60" t="s">
        <v>296</v>
      </c>
      <c r="D19" s="58" t="s">
        <v>65</v>
      </c>
      <c r="E19" s="152">
        <v>50</v>
      </c>
      <c r="F19" s="62"/>
    </row>
    <row r="20" spans="1:6" s="39" customFormat="1" ht="15" customHeight="1" x14ac:dyDescent="0.15">
      <c r="A20" s="63">
        <v>15</v>
      </c>
      <c r="B20" s="51" t="s">
        <v>4</v>
      </c>
      <c r="C20" s="57" t="s">
        <v>314</v>
      </c>
      <c r="D20" s="64" t="s">
        <v>66</v>
      </c>
      <c r="E20" s="152">
        <v>30</v>
      </c>
      <c r="F20" s="62"/>
    </row>
    <row r="21" spans="1:6" s="2" customFormat="1" ht="27" customHeight="1" x14ac:dyDescent="0.15">
      <c r="A21" s="53"/>
      <c r="B21" s="53" t="s">
        <v>12</v>
      </c>
      <c r="C21" s="54" t="s">
        <v>280</v>
      </c>
      <c r="D21" s="54"/>
      <c r="E21" s="83">
        <f t="shared" ref="E21" si="2">SUM(E22:E53)</f>
        <v>1860</v>
      </c>
      <c r="F21" s="56"/>
    </row>
    <row r="22" spans="1:6" ht="15" customHeight="1" x14ac:dyDescent="0.15">
      <c r="A22" s="51">
        <v>16</v>
      </c>
      <c r="B22" s="51" t="s">
        <v>213</v>
      </c>
      <c r="C22" s="50" t="s">
        <v>297</v>
      </c>
      <c r="D22" s="51" t="s">
        <v>45</v>
      </c>
      <c r="E22" s="152">
        <v>100</v>
      </c>
      <c r="F22" s="65"/>
    </row>
    <row r="23" spans="1:6" ht="15" customHeight="1" x14ac:dyDescent="0.15">
      <c r="A23" s="51">
        <v>17</v>
      </c>
      <c r="B23" s="51" t="s">
        <v>214</v>
      </c>
      <c r="C23" s="50" t="s">
        <v>315</v>
      </c>
      <c r="D23" s="51" t="s">
        <v>28</v>
      </c>
      <c r="E23" s="152">
        <v>90</v>
      </c>
      <c r="F23" s="65"/>
    </row>
    <row r="24" spans="1:6" ht="15" customHeight="1" x14ac:dyDescent="0.15">
      <c r="A24" s="51">
        <v>18</v>
      </c>
      <c r="B24" s="51" t="s">
        <v>215</v>
      </c>
      <c r="C24" s="50" t="s">
        <v>316</v>
      </c>
      <c r="D24" s="51" t="s">
        <v>49</v>
      </c>
      <c r="E24" s="152">
        <v>50</v>
      </c>
      <c r="F24" s="65"/>
    </row>
    <row r="25" spans="1:6" ht="15" customHeight="1" x14ac:dyDescent="0.15">
      <c r="A25" s="51">
        <v>19</v>
      </c>
      <c r="B25" s="51" t="s">
        <v>216</v>
      </c>
      <c r="C25" s="50" t="s">
        <v>298</v>
      </c>
      <c r="D25" s="51" t="s">
        <v>59</v>
      </c>
      <c r="E25" s="152">
        <v>50</v>
      </c>
      <c r="F25" s="66"/>
    </row>
    <row r="26" spans="1:6" ht="15" customHeight="1" x14ac:dyDescent="0.15">
      <c r="A26" s="51">
        <v>20</v>
      </c>
      <c r="B26" s="51" t="s">
        <v>217</v>
      </c>
      <c r="C26" s="50" t="s">
        <v>317</v>
      </c>
      <c r="D26" s="51" t="s">
        <v>52</v>
      </c>
      <c r="E26" s="152">
        <v>20</v>
      </c>
      <c r="F26" s="65"/>
    </row>
    <row r="27" spans="1:6" ht="15" customHeight="1" x14ac:dyDescent="0.15">
      <c r="A27" s="51">
        <v>21</v>
      </c>
      <c r="B27" s="51" t="s">
        <v>218</v>
      </c>
      <c r="C27" s="50" t="s">
        <v>318</v>
      </c>
      <c r="D27" s="51" t="s">
        <v>61</v>
      </c>
      <c r="E27" s="152">
        <v>50</v>
      </c>
      <c r="F27" s="65"/>
    </row>
    <row r="28" spans="1:6" ht="15" customHeight="1" x14ac:dyDescent="0.15">
      <c r="A28" s="51">
        <v>22</v>
      </c>
      <c r="B28" s="51" t="s">
        <v>219</v>
      </c>
      <c r="C28" s="50" t="s">
        <v>319</v>
      </c>
      <c r="D28" s="51" t="s">
        <v>57</v>
      </c>
      <c r="E28" s="152">
        <v>140</v>
      </c>
      <c r="F28" s="65"/>
    </row>
    <row r="29" spans="1:6" ht="15" customHeight="1" x14ac:dyDescent="0.15">
      <c r="A29" s="51">
        <v>23</v>
      </c>
      <c r="B29" s="51" t="s">
        <v>220</v>
      </c>
      <c r="C29" s="50" t="s">
        <v>320</v>
      </c>
      <c r="D29" s="51" t="s">
        <v>63</v>
      </c>
      <c r="E29" s="152">
        <v>30</v>
      </c>
      <c r="F29" s="65"/>
    </row>
    <row r="30" spans="1:6" ht="15" customHeight="1" x14ac:dyDescent="0.15">
      <c r="A30" s="51">
        <v>24</v>
      </c>
      <c r="B30" s="51" t="s">
        <v>221</v>
      </c>
      <c r="C30" s="50" t="s">
        <v>321</v>
      </c>
      <c r="D30" s="51" t="s">
        <v>89</v>
      </c>
      <c r="E30" s="152">
        <v>20</v>
      </c>
      <c r="F30" s="65"/>
    </row>
    <row r="31" spans="1:6" ht="15" customHeight="1" x14ac:dyDescent="0.15">
      <c r="A31" s="51">
        <v>25</v>
      </c>
      <c r="B31" s="51" t="s">
        <v>222</v>
      </c>
      <c r="C31" s="50" t="s">
        <v>322</v>
      </c>
      <c r="D31" s="51" t="s">
        <v>90</v>
      </c>
      <c r="E31" s="152">
        <v>40</v>
      </c>
      <c r="F31" s="65"/>
    </row>
    <row r="32" spans="1:6" ht="15" customHeight="1" x14ac:dyDescent="0.15">
      <c r="A32" s="51">
        <v>26</v>
      </c>
      <c r="B32" s="51" t="s">
        <v>223</v>
      </c>
      <c r="C32" s="50" t="s">
        <v>323</v>
      </c>
      <c r="D32" s="51" t="s">
        <v>86</v>
      </c>
      <c r="E32" s="152">
        <v>30</v>
      </c>
      <c r="F32" s="65"/>
    </row>
    <row r="33" spans="1:6" ht="15" customHeight="1" x14ac:dyDescent="0.15">
      <c r="A33" s="51">
        <v>27</v>
      </c>
      <c r="B33" s="51" t="s">
        <v>224</v>
      </c>
      <c r="C33" s="50" t="s">
        <v>324</v>
      </c>
      <c r="D33" s="51" t="s">
        <v>281</v>
      </c>
      <c r="E33" s="152">
        <v>40</v>
      </c>
      <c r="F33" s="65"/>
    </row>
    <row r="34" spans="1:6" ht="15" customHeight="1" x14ac:dyDescent="0.15">
      <c r="A34" s="51">
        <v>28</v>
      </c>
      <c r="B34" s="51" t="s">
        <v>225</v>
      </c>
      <c r="C34" s="50" t="s">
        <v>325</v>
      </c>
      <c r="D34" s="51" t="s">
        <v>51</v>
      </c>
      <c r="E34" s="152">
        <v>40</v>
      </c>
      <c r="F34" s="65"/>
    </row>
    <row r="35" spans="1:6" ht="15" customHeight="1" x14ac:dyDescent="0.15">
      <c r="A35" s="51">
        <v>29</v>
      </c>
      <c r="B35" s="51" t="s">
        <v>226</v>
      </c>
      <c r="C35" s="50" t="s">
        <v>299</v>
      </c>
      <c r="D35" s="51" t="s">
        <v>91</v>
      </c>
      <c r="E35" s="152">
        <v>40</v>
      </c>
      <c r="F35" s="67"/>
    </row>
    <row r="36" spans="1:6" ht="15" customHeight="1" x14ac:dyDescent="0.15">
      <c r="A36" s="51">
        <v>30</v>
      </c>
      <c r="B36" s="51" t="s">
        <v>227</v>
      </c>
      <c r="C36" s="50" t="s">
        <v>300</v>
      </c>
      <c r="D36" s="51" t="s">
        <v>28</v>
      </c>
      <c r="E36" s="152">
        <v>30</v>
      </c>
      <c r="F36" s="65"/>
    </row>
    <row r="37" spans="1:6" ht="15" customHeight="1" x14ac:dyDescent="0.15">
      <c r="A37" s="51">
        <v>31</v>
      </c>
      <c r="B37" s="51" t="s">
        <v>228</v>
      </c>
      <c r="C37" s="50" t="s">
        <v>301</v>
      </c>
      <c r="D37" s="51" t="s">
        <v>62</v>
      </c>
      <c r="E37" s="152">
        <v>50</v>
      </c>
      <c r="F37" s="65"/>
    </row>
    <row r="38" spans="1:6" ht="15" customHeight="1" x14ac:dyDescent="0.15">
      <c r="A38" s="51">
        <v>32</v>
      </c>
      <c r="B38" s="51" t="s">
        <v>229</v>
      </c>
      <c r="C38" s="50" t="s">
        <v>326</v>
      </c>
      <c r="D38" s="51" t="s">
        <v>50</v>
      </c>
      <c r="E38" s="152">
        <v>90</v>
      </c>
      <c r="F38" s="67"/>
    </row>
    <row r="39" spans="1:6" ht="15" customHeight="1" x14ac:dyDescent="0.15">
      <c r="A39" s="51">
        <v>33</v>
      </c>
      <c r="B39" s="51" t="s">
        <v>230</v>
      </c>
      <c r="C39" s="50" t="s">
        <v>327</v>
      </c>
      <c r="D39" s="51" t="s">
        <v>85</v>
      </c>
      <c r="E39" s="152">
        <v>70</v>
      </c>
      <c r="F39" s="67"/>
    </row>
    <row r="40" spans="1:6" ht="15" customHeight="1" x14ac:dyDescent="0.15">
      <c r="A40" s="51">
        <v>34</v>
      </c>
      <c r="B40" s="51" t="s">
        <v>231</v>
      </c>
      <c r="C40" s="50" t="s">
        <v>328</v>
      </c>
      <c r="D40" s="51" t="s">
        <v>55</v>
      </c>
      <c r="E40" s="152">
        <v>60</v>
      </c>
      <c r="F40" s="65"/>
    </row>
    <row r="41" spans="1:6" ht="15" customHeight="1" x14ac:dyDescent="0.15">
      <c r="A41" s="51">
        <v>35</v>
      </c>
      <c r="B41" s="51" t="s">
        <v>232</v>
      </c>
      <c r="C41" s="50" t="s">
        <v>302</v>
      </c>
      <c r="D41" s="51" t="s">
        <v>88</v>
      </c>
      <c r="E41" s="152">
        <v>50</v>
      </c>
      <c r="F41" s="65"/>
    </row>
    <row r="42" spans="1:6" ht="15" customHeight="1" x14ac:dyDescent="0.15">
      <c r="A42" s="51">
        <v>36</v>
      </c>
      <c r="B42" s="51" t="s">
        <v>233</v>
      </c>
      <c r="C42" s="50" t="s">
        <v>329</v>
      </c>
      <c r="D42" s="51" t="s">
        <v>54</v>
      </c>
      <c r="E42" s="152">
        <v>50</v>
      </c>
      <c r="F42" s="65"/>
    </row>
    <row r="43" spans="1:6" ht="15" customHeight="1" x14ac:dyDescent="0.15">
      <c r="A43" s="51">
        <v>37</v>
      </c>
      <c r="B43" s="51" t="s">
        <v>234</v>
      </c>
      <c r="C43" s="50" t="s">
        <v>303</v>
      </c>
      <c r="D43" s="51" t="s">
        <v>92</v>
      </c>
      <c r="E43" s="152">
        <v>20</v>
      </c>
      <c r="F43" s="65"/>
    </row>
    <row r="44" spans="1:6" ht="15" customHeight="1" x14ac:dyDescent="0.15">
      <c r="A44" s="51">
        <v>38</v>
      </c>
      <c r="B44" s="51" t="s">
        <v>235</v>
      </c>
      <c r="C44" s="50" t="s">
        <v>330</v>
      </c>
      <c r="D44" s="51" t="s">
        <v>56</v>
      </c>
      <c r="E44" s="152">
        <v>30</v>
      </c>
      <c r="F44" s="65"/>
    </row>
    <row r="45" spans="1:6" ht="15" customHeight="1" x14ac:dyDescent="0.15">
      <c r="A45" s="51">
        <v>39</v>
      </c>
      <c r="B45" s="51" t="s">
        <v>236</v>
      </c>
      <c r="C45" s="50" t="s">
        <v>304</v>
      </c>
      <c r="D45" s="51" t="s">
        <v>47</v>
      </c>
      <c r="E45" s="152">
        <v>100</v>
      </c>
      <c r="F45" s="67"/>
    </row>
    <row r="46" spans="1:6" ht="15" customHeight="1" x14ac:dyDescent="0.15">
      <c r="A46" s="51">
        <v>40</v>
      </c>
      <c r="B46" s="51" t="s">
        <v>237</v>
      </c>
      <c r="C46" s="50" t="s">
        <v>305</v>
      </c>
      <c r="D46" s="51" t="s">
        <v>53</v>
      </c>
      <c r="E46" s="152">
        <v>90</v>
      </c>
      <c r="F46" s="65"/>
    </row>
    <row r="47" spans="1:6" ht="15" customHeight="1" x14ac:dyDescent="0.15">
      <c r="A47" s="51">
        <v>41</v>
      </c>
      <c r="B47" s="51" t="s">
        <v>238</v>
      </c>
      <c r="C47" s="50" t="s">
        <v>331</v>
      </c>
      <c r="D47" s="51" t="s">
        <v>46</v>
      </c>
      <c r="E47" s="152">
        <v>100</v>
      </c>
      <c r="F47" s="65"/>
    </row>
    <row r="48" spans="1:6" ht="15" customHeight="1" x14ac:dyDescent="0.15">
      <c r="A48" s="51">
        <v>42</v>
      </c>
      <c r="B48" s="51" t="s">
        <v>239</v>
      </c>
      <c r="C48" s="50" t="s">
        <v>332</v>
      </c>
      <c r="D48" s="51" t="s">
        <v>48</v>
      </c>
      <c r="E48" s="152">
        <v>20</v>
      </c>
      <c r="F48" s="65"/>
    </row>
    <row r="49" spans="1:6" ht="15" customHeight="1" x14ac:dyDescent="0.15">
      <c r="A49" s="51">
        <v>43</v>
      </c>
      <c r="B49" s="51" t="s">
        <v>240</v>
      </c>
      <c r="C49" s="50" t="s">
        <v>333</v>
      </c>
      <c r="D49" s="51" t="s">
        <v>93</v>
      </c>
      <c r="E49" s="152">
        <v>80</v>
      </c>
      <c r="F49" s="65"/>
    </row>
    <row r="50" spans="1:6" ht="15" customHeight="1" x14ac:dyDescent="0.15">
      <c r="A50" s="51">
        <v>44</v>
      </c>
      <c r="B50" s="51" t="s">
        <v>241</v>
      </c>
      <c r="C50" s="50" t="s">
        <v>334</v>
      </c>
      <c r="D50" s="51" t="s">
        <v>87</v>
      </c>
      <c r="E50" s="152">
        <v>100</v>
      </c>
      <c r="F50" s="67"/>
    </row>
    <row r="51" spans="1:6" ht="15" customHeight="1" x14ac:dyDescent="0.15">
      <c r="A51" s="51">
        <v>45</v>
      </c>
      <c r="B51" s="51" t="s">
        <v>242</v>
      </c>
      <c r="C51" s="50" t="s">
        <v>306</v>
      </c>
      <c r="D51" s="51" t="s">
        <v>60</v>
      </c>
      <c r="E51" s="152">
        <v>30</v>
      </c>
      <c r="F51" s="67"/>
    </row>
    <row r="52" spans="1:6" ht="15" customHeight="1" x14ac:dyDescent="0.15">
      <c r="A52" s="51">
        <v>46</v>
      </c>
      <c r="B52" s="51" t="s">
        <v>243</v>
      </c>
      <c r="C52" s="50" t="s">
        <v>335</v>
      </c>
      <c r="D52" s="51" t="s">
        <v>58</v>
      </c>
      <c r="E52" s="152">
        <v>100</v>
      </c>
      <c r="F52" s="67"/>
    </row>
    <row r="53" spans="1:6" ht="15" customHeight="1" x14ac:dyDescent="0.15">
      <c r="A53" s="51">
        <v>47</v>
      </c>
      <c r="B53" s="51" t="s">
        <v>244</v>
      </c>
      <c r="C53" s="50" t="s">
        <v>307</v>
      </c>
      <c r="D53" s="51" t="s">
        <v>94</v>
      </c>
      <c r="E53" s="152">
        <v>50</v>
      </c>
      <c r="F53" s="67"/>
    </row>
    <row r="54" spans="1:6" s="2" customFormat="1" ht="27" customHeight="1" x14ac:dyDescent="0.15">
      <c r="A54" s="53"/>
      <c r="B54" s="68" t="s">
        <v>11</v>
      </c>
      <c r="C54" s="69" t="s">
        <v>308</v>
      </c>
      <c r="D54" s="69"/>
      <c r="E54" s="84">
        <f t="shared" ref="E54" si="3">SUM(E55:E90)</f>
        <v>2030</v>
      </c>
      <c r="F54" s="68"/>
    </row>
    <row r="55" spans="1:6" ht="15" customHeight="1" x14ac:dyDescent="0.15">
      <c r="A55" s="51">
        <v>48</v>
      </c>
      <c r="B55" s="51" t="s">
        <v>246</v>
      </c>
      <c r="C55" s="50" t="s">
        <v>336</v>
      </c>
      <c r="D55" s="51" t="s">
        <v>41</v>
      </c>
      <c r="E55" s="153">
        <v>100</v>
      </c>
      <c r="F55" s="70"/>
    </row>
    <row r="56" spans="1:6" ht="15" customHeight="1" x14ac:dyDescent="0.15">
      <c r="A56" s="51">
        <v>49</v>
      </c>
      <c r="B56" s="51" t="s">
        <v>247</v>
      </c>
      <c r="C56" s="50" t="s">
        <v>337</v>
      </c>
      <c r="D56" s="51" t="s">
        <v>34</v>
      </c>
      <c r="E56" s="153">
        <v>100</v>
      </c>
      <c r="F56" s="65"/>
    </row>
    <row r="57" spans="1:6" ht="15" customHeight="1" x14ac:dyDescent="0.15">
      <c r="A57" s="51">
        <v>50</v>
      </c>
      <c r="B57" s="51" t="s">
        <v>248</v>
      </c>
      <c r="C57" s="50" t="s">
        <v>338</v>
      </c>
      <c r="D57" s="51" t="s">
        <v>31</v>
      </c>
      <c r="E57" s="153">
        <v>30</v>
      </c>
      <c r="F57" s="65"/>
    </row>
    <row r="58" spans="1:6" ht="15" customHeight="1" x14ac:dyDescent="0.15">
      <c r="A58" s="51">
        <v>51</v>
      </c>
      <c r="B58" s="51" t="s">
        <v>109</v>
      </c>
      <c r="C58" s="50" t="s">
        <v>339</v>
      </c>
      <c r="D58" s="51" t="s">
        <v>282</v>
      </c>
      <c r="E58" s="153">
        <v>70</v>
      </c>
      <c r="F58" s="65"/>
    </row>
    <row r="59" spans="1:6" ht="15" customHeight="1" x14ac:dyDescent="0.15">
      <c r="A59" s="51">
        <v>52</v>
      </c>
      <c r="B59" s="51" t="s">
        <v>249</v>
      </c>
      <c r="C59" s="50" t="s">
        <v>340</v>
      </c>
      <c r="D59" s="51" t="s">
        <v>15</v>
      </c>
      <c r="E59" s="153">
        <v>50</v>
      </c>
      <c r="F59" s="65"/>
    </row>
    <row r="60" spans="1:6" ht="15" customHeight="1" x14ac:dyDescent="0.15">
      <c r="A60" s="51">
        <v>53</v>
      </c>
      <c r="B60" s="51" t="s">
        <v>250</v>
      </c>
      <c r="C60" s="50" t="s">
        <v>341</v>
      </c>
      <c r="D60" s="51" t="s">
        <v>283</v>
      </c>
      <c r="E60" s="153">
        <v>30</v>
      </c>
      <c r="F60" s="65"/>
    </row>
    <row r="61" spans="1:6" ht="15" customHeight="1" x14ac:dyDescent="0.15">
      <c r="A61" s="51">
        <v>54</v>
      </c>
      <c r="B61" s="51" t="s">
        <v>251</v>
      </c>
      <c r="C61" s="50" t="s">
        <v>342</v>
      </c>
      <c r="D61" s="51" t="s">
        <v>32</v>
      </c>
      <c r="E61" s="153">
        <v>100</v>
      </c>
      <c r="F61" s="65"/>
    </row>
    <row r="62" spans="1:6" ht="15" customHeight="1" x14ac:dyDescent="0.15">
      <c r="A62" s="51">
        <v>55</v>
      </c>
      <c r="B62" s="51" t="s">
        <v>252</v>
      </c>
      <c r="C62" s="50" t="s">
        <v>343</v>
      </c>
      <c r="D62" s="51" t="s">
        <v>16</v>
      </c>
      <c r="E62" s="153">
        <v>30</v>
      </c>
      <c r="F62" s="65"/>
    </row>
    <row r="63" spans="1:6" ht="15" customHeight="1" x14ac:dyDescent="0.15">
      <c r="A63" s="51">
        <v>56</v>
      </c>
      <c r="B63" s="51" t="s">
        <v>253</v>
      </c>
      <c r="C63" s="50" t="s">
        <v>344</v>
      </c>
      <c r="D63" s="51" t="s">
        <v>33</v>
      </c>
      <c r="E63" s="153">
        <v>50</v>
      </c>
      <c r="F63" s="65"/>
    </row>
    <row r="64" spans="1:6" ht="15" customHeight="1" x14ac:dyDescent="0.15">
      <c r="A64" s="51">
        <v>57</v>
      </c>
      <c r="B64" s="51" t="s">
        <v>254</v>
      </c>
      <c r="C64" s="50" t="s">
        <v>345</v>
      </c>
      <c r="D64" s="51" t="s">
        <v>29</v>
      </c>
      <c r="E64" s="153">
        <v>10</v>
      </c>
      <c r="F64" s="65"/>
    </row>
    <row r="65" spans="1:6" ht="15" customHeight="1" x14ac:dyDescent="0.15">
      <c r="A65" s="51">
        <v>58</v>
      </c>
      <c r="B65" s="51" t="s">
        <v>255</v>
      </c>
      <c r="C65" s="50" t="s">
        <v>346</v>
      </c>
      <c r="D65" s="51" t="s">
        <v>37</v>
      </c>
      <c r="E65" s="153">
        <v>50</v>
      </c>
      <c r="F65" s="65"/>
    </row>
    <row r="66" spans="1:6" ht="15" customHeight="1" x14ac:dyDescent="0.15">
      <c r="A66" s="51">
        <v>59</v>
      </c>
      <c r="B66" s="51" t="s">
        <v>256</v>
      </c>
      <c r="C66" s="50" t="s">
        <v>347</v>
      </c>
      <c r="D66" s="51" t="s">
        <v>43</v>
      </c>
      <c r="E66" s="153">
        <v>40</v>
      </c>
      <c r="F66" s="65"/>
    </row>
    <row r="67" spans="1:6" ht="15" customHeight="1" x14ac:dyDescent="0.15">
      <c r="A67" s="51">
        <v>60</v>
      </c>
      <c r="B67" s="51" t="s">
        <v>257</v>
      </c>
      <c r="C67" s="50" t="s">
        <v>348</v>
      </c>
      <c r="D67" s="51" t="s">
        <v>40</v>
      </c>
      <c r="E67" s="153">
        <v>20</v>
      </c>
      <c r="F67" s="65"/>
    </row>
    <row r="68" spans="1:6" ht="15" customHeight="1" x14ac:dyDescent="0.15">
      <c r="A68" s="51">
        <v>61</v>
      </c>
      <c r="B68" s="51" t="s">
        <v>258</v>
      </c>
      <c r="C68" s="50" t="s">
        <v>349</v>
      </c>
      <c r="D68" s="51" t="s">
        <v>35</v>
      </c>
      <c r="E68" s="153">
        <v>80</v>
      </c>
      <c r="F68" s="65"/>
    </row>
    <row r="69" spans="1:6" ht="15" customHeight="1" x14ac:dyDescent="0.15">
      <c r="A69" s="51">
        <v>62</v>
      </c>
      <c r="B69" s="51" t="s">
        <v>259</v>
      </c>
      <c r="C69" s="50" t="s">
        <v>350</v>
      </c>
      <c r="D69" s="51" t="s">
        <v>44</v>
      </c>
      <c r="E69" s="153">
        <v>40</v>
      </c>
      <c r="F69" s="65"/>
    </row>
    <row r="70" spans="1:6" ht="15" customHeight="1" x14ac:dyDescent="0.15">
      <c r="A70" s="51">
        <v>63</v>
      </c>
      <c r="B70" s="51" t="s">
        <v>260</v>
      </c>
      <c r="C70" s="50" t="s">
        <v>351</v>
      </c>
      <c r="D70" s="51" t="s">
        <v>18</v>
      </c>
      <c r="E70" s="153">
        <v>100</v>
      </c>
      <c r="F70" s="65"/>
    </row>
    <row r="71" spans="1:6" ht="15" customHeight="1" x14ac:dyDescent="0.15">
      <c r="A71" s="51">
        <v>64</v>
      </c>
      <c r="B71" s="51" t="s">
        <v>261</v>
      </c>
      <c r="C71" s="50" t="s">
        <v>352</v>
      </c>
      <c r="D71" s="51" t="s">
        <v>36</v>
      </c>
      <c r="E71" s="153">
        <v>50</v>
      </c>
      <c r="F71" s="65"/>
    </row>
    <row r="72" spans="1:6" ht="15" customHeight="1" x14ac:dyDescent="0.15">
      <c r="A72" s="51">
        <v>65</v>
      </c>
      <c r="B72" s="51" t="s">
        <v>262</v>
      </c>
      <c r="C72" s="50" t="s">
        <v>353</v>
      </c>
      <c r="D72" s="51" t="s">
        <v>284</v>
      </c>
      <c r="E72" s="153">
        <v>100</v>
      </c>
      <c r="F72" s="65"/>
    </row>
    <row r="73" spans="1:6" ht="15" customHeight="1" x14ac:dyDescent="0.15">
      <c r="A73" s="51">
        <v>66</v>
      </c>
      <c r="B73" s="51" t="s">
        <v>263</v>
      </c>
      <c r="C73" s="50" t="s">
        <v>354</v>
      </c>
      <c r="D73" s="51" t="s">
        <v>19</v>
      </c>
      <c r="E73" s="153">
        <v>20</v>
      </c>
      <c r="F73" s="70"/>
    </row>
    <row r="74" spans="1:6" ht="15" customHeight="1" x14ac:dyDescent="0.15">
      <c r="A74" s="51">
        <v>67</v>
      </c>
      <c r="B74" s="51" t="s">
        <v>264</v>
      </c>
      <c r="C74" s="50" t="s">
        <v>355</v>
      </c>
      <c r="D74" s="51" t="s">
        <v>20</v>
      </c>
      <c r="E74" s="153">
        <v>50</v>
      </c>
      <c r="F74" s="65"/>
    </row>
    <row r="75" spans="1:6" ht="15" customHeight="1" x14ac:dyDescent="0.15">
      <c r="A75" s="51">
        <v>68</v>
      </c>
      <c r="B75" s="51" t="s">
        <v>265</v>
      </c>
      <c r="C75" s="50" t="s">
        <v>356</v>
      </c>
      <c r="D75" s="51" t="s">
        <v>30</v>
      </c>
      <c r="E75" s="153">
        <v>50</v>
      </c>
      <c r="F75" s="65"/>
    </row>
    <row r="76" spans="1:6" ht="15" customHeight="1" x14ac:dyDescent="0.15">
      <c r="A76" s="51">
        <v>69</v>
      </c>
      <c r="B76" s="51" t="s">
        <v>110</v>
      </c>
      <c r="C76" s="50" t="s">
        <v>357</v>
      </c>
      <c r="D76" s="51" t="s">
        <v>111</v>
      </c>
      <c r="E76" s="153">
        <v>50</v>
      </c>
      <c r="F76" s="70"/>
    </row>
    <row r="77" spans="1:6" ht="15" customHeight="1" x14ac:dyDescent="0.15">
      <c r="A77" s="51">
        <v>70</v>
      </c>
      <c r="B77" s="51" t="s">
        <v>266</v>
      </c>
      <c r="C77" s="50" t="s">
        <v>358</v>
      </c>
      <c r="D77" s="51" t="s">
        <v>285</v>
      </c>
      <c r="E77" s="153">
        <v>30</v>
      </c>
      <c r="F77" s="65"/>
    </row>
    <row r="78" spans="1:6" ht="15" customHeight="1" x14ac:dyDescent="0.15">
      <c r="A78" s="51">
        <v>71</v>
      </c>
      <c r="B78" s="51" t="s">
        <v>267</v>
      </c>
      <c r="C78" s="50" t="s">
        <v>359</v>
      </c>
      <c r="D78" s="51" t="s">
        <v>286</v>
      </c>
      <c r="E78" s="153">
        <v>50</v>
      </c>
      <c r="F78" s="65"/>
    </row>
    <row r="79" spans="1:6" ht="15" customHeight="1" x14ac:dyDescent="0.15">
      <c r="A79" s="51">
        <v>72</v>
      </c>
      <c r="B79" s="51" t="s">
        <v>268</v>
      </c>
      <c r="C79" s="50" t="s">
        <v>360</v>
      </c>
      <c r="D79" s="51" t="s">
        <v>287</v>
      </c>
      <c r="E79" s="153">
        <v>50</v>
      </c>
      <c r="F79" s="65"/>
    </row>
    <row r="80" spans="1:6" ht="15" customHeight="1" x14ac:dyDescent="0.15">
      <c r="A80" s="51">
        <v>73</v>
      </c>
      <c r="B80" s="51" t="s">
        <v>269</v>
      </c>
      <c r="C80" s="50" t="s">
        <v>361</v>
      </c>
      <c r="D80" s="51" t="s">
        <v>17</v>
      </c>
      <c r="E80" s="153">
        <v>50</v>
      </c>
      <c r="F80" s="65"/>
    </row>
    <row r="81" spans="1:6" ht="15" customHeight="1" x14ac:dyDescent="0.15">
      <c r="A81" s="51">
        <v>74</v>
      </c>
      <c r="B81" s="51" t="s">
        <v>270</v>
      </c>
      <c r="C81" s="50" t="s">
        <v>362</v>
      </c>
      <c r="D81" s="51" t="s">
        <v>21</v>
      </c>
      <c r="E81" s="153">
        <v>50</v>
      </c>
      <c r="F81" s="65"/>
    </row>
    <row r="82" spans="1:6" ht="15" customHeight="1" x14ac:dyDescent="0.15">
      <c r="A82" s="51">
        <v>75</v>
      </c>
      <c r="B82" s="51" t="s">
        <v>271</v>
      </c>
      <c r="C82" s="50" t="s">
        <v>363</v>
      </c>
      <c r="D82" s="51" t="s">
        <v>38</v>
      </c>
      <c r="E82" s="153">
        <v>50</v>
      </c>
      <c r="F82" s="70"/>
    </row>
    <row r="83" spans="1:6" ht="15" customHeight="1" x14ac:dyDescent="0.15">
      <c r="A83" s="51">
        <v>76</v>
      </c>
      <c r="B83" s="51" t="s">
        <v>272</v>
      </c>
      <c r="C83" s="50" t="s">
        <v>364</v>
      </c>
      <c r="D83" s="51" t="s">
        <v>22</v>
      </c>
      <c r="E83" s="153">
        <v>140</v>
      </c>
      <c r="F83" s="65"/>
    </row>
    <row r="84" spans="1:6" ht="15" customHeight="1" x14ac:dyDescent="0.15">
      <c r="A84" s="51">
        <v>77</v>
      </c>
      <c r="B84" s="51" t="s">
        <v>273</v>
      </c>
      <c r="C84" s="50" t="s">
        <v>365</v>
      </c>
      <c r="D84" s="51" t="s">
        <v>23</v>
      </c>
      <c r="E84" s="153">
        <v>40</v>
      </c>
      <c r="F84" s="65"/>
    </row>
    <row r="85" spans="1:6" ht="15" customHeight="1" x14ac:dyDescent="0.15">
      <c r="A85" s="51">
        <v>78</v>
      </c>
      <c r="B85" s="51" t="s">
        <v>274</v>
      </c>
      <c r="C85" s="50" t="s">
        <v>366</v>
      </c>
      <c r="D85" s="51" t="s">
        <v>24</v>
      </c>
      <c r="E85" s="153">
        <v>10</v>
      </c>
      <c r="F85" s="65"/>
    </row>
    <row r="86" spans="1:6" s="46" customFormat="1" ht="15" customHeight="1" x14ac:dyDescent="0.15">
      <c r="A86" s="51">
        <v>79</v>
      </c>
      <c r="B86" s="51" t="s">
        <v>275</v>
      </c>
      <c r="C86" s="50" t="s">
        <v>367</v>
      </c>
      <c r="D86" s="51" t="s">
        <v>42</v>
      </c>
      <c r="E86" s="154">
        <v>20</v>
      </c>
      <c r="F86" s="71"/>
    </row>
    <row r="87" spans="1:6" ht="15" customHeight="1" x14ac:dyDescent="0.15">
      <c r="A87" s="51">
        <v>80</v>
      </c>
      <c r="B87" s="51" t="s">
        <v>276</v>
      </c>
      <c r="C87" s="50" t="s">
        <v>368</v>
      </c>
      <c r="D87" s="51" t="s">
        <v>25</v>
      </c>
      <c r="E87" s="153">
        <v>20</v>
      </c>
      <c r="F87" s="72"/>
    </row>
    <row r="88" spans="1:6" ht="15" customHeight="1" x14ac:dyDescent="0.15">
      <c r="A88" s="51">
        <v>81</v>
      </c>
      <c r="B88" s="51" t="s">
        <v>277</v>
      </c>
      <c r="C88" s="50" t="s">
        <v>369</v>
      </c>
      <c r="D88" s="51" t="s">
        <v>26</v>
      </c>
      <c r="E88" s="153">
        <v>20</v>
      </c>
      <c r="F88" s="72"/>
    </row>
    <row r="89" spans="1:6" ht="15" customHeight="1" x14ac:dyDescent="0.15">
      <c r="A89" s="51">
        <v>82</v>
      </c>
      <c r="B89" s="51" t="s">
        <v>278</v>
      </c>
      <c r="C89" s="50" t="s">
        <v>370</v>
      </c>
      <c r="D89" s="51" t="s">
        <v>39</v>
      </c>
      <c r="E89" s="153">
        <v>180</v>
      </c>
      <c r="F89" s="72"/>
    </row>
    <row r="90" spans="1:6" ht="15" customHeight="1" x14ac:dyDescent="0.15">
      <c r="A90" s="51">
        <v>83</v>
      </c>
      <c r="B90" s="51" t="s">
        <v>279</v>
      </c>
      <c r="C90" s="50" t="s">
        <v>371</v>
      </c>
      <c r="D90" s="51" t="s">
        <v>27</v>
      </c>
      <c r="E90" s="153">
        <v>100</v>
      </c>
      <c r="F90" s="72"/>
    </row>
  </sheetData>
  <autoFilter ref="B3:F85">
    <sortState ref="B5:E31">
      <sortCondition ref="B4:B31"/>
    </sortState>
  </autoFilter>
  <mergeCells count="1">
    <mergeCell ref="A1:F1"/>
  </mergeCells>
  <phoneticPr fontId="2" type="noConversion"/>
  <pageMargins left="0.25" right="0.25" top="0.75" bottom="0.75" header="0.3" footer="0.3"/>
  <pageSetup paperSize="9" scale="73" fitToHeight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view="pageBreakPreview" zoomScaleNormal="100" workbookViewId="0">
      <selection sqref="A1:F1"/>
    </sheetView>
  </sheetViews>
  <sheetFormatPr defaultRowHeight="13.5" x14ac:dyDescent="0.15"/>
  <cols>
    <col min="1" max="1" width="6.6640625" customWidth="1"/>
    <col min="2" max="2" width="7.5546875" bestFit="1" customWidth="1"/>
    <col min="3" max="3" width="24.88671875" customWidth="1"/>
    <col min="4" max="4" width="13.77734375" style="38" customWidth="1"/>
    <col min="5" max="6" width="13.77734375" style="1" customWidth="1"/>
  </cols>
  <sheetData>
    <row r="1" spans="1:6" ht="35.25" customHeight="1" x14ac:dyDescent="0.15">
      <c r="A1" s="73" t="s">
        <v>194</v>
      </c>
      <c r="B1" s="73"/>
      <c r="C1" s="73"/>
      <c r="D1" s="73"/>
      <c r="E1" s="73"/>
      <c r="F1" s="73"/>
    </row>
    <row r="2" spans="1:6" ht="22.5" customHeight="1" thickBot="1" x14ac:dyDescent="0.2">
      <c r="A2" s="74" t="s">
        <v>82</v>
      </c>
      <c r="B2" s="74"/>
      <c r="C2" s="74"/>
      <c r="D2" s="74"/>
      <c r="E2" s="74"/>
      <c r="F2" s="74"/>
    </row>
    <row r="3" spans="1:6" ht="21.95" customHeight="1" thickTop="1" thickBot="1" x14ac:dyDescent="0.2">
      <c r="A3" s="40" t="s">
        <v>77</v>
      </c>
      <c r="B3" s="41" t="s">
        <v>81</v>
      </c>
      <c r="C3" s="41" t="s">
        <v>80</v>
      </c>
      <c r="D3" s="42" t="s">
        <v>8</v>
      </c>
      <c r="E3" s="43" t="s">
        <v>0</v>
      </c>
      <c r="F3" s="43" t="s">
        <v>123</v>
      </c>
    </row>
    <row r="4" spans="1:6" ht="12" customHeight="1" thickBot="1" x14ac:dyDescent="0.2">
      <c r="A4" s="75" t="s">
        <v>10</v>
      </c>
      <c r="B4" s="76"/>
      <c r="C4" s="37" t="s">
        <v>193</v>
      </c>
      <c r="D4" s="36">
        <f>D5</f>
        <v>829</v>
      </c>
      <c r="E4" s="44"/>
      <c r="F4" s="44"/>
    </row>
    <row r="5" spans="1:6" ht="12" customHeight="1" thickBot="1" x14ac:dyDescent="0.2">
      <c r="A5" s="77" t="s">
        <v>9</v>
      </c>
      <c r="B5" s="78"/>
      <c r="C5" s="35" t="s">
        <v>193</v>
      </c>
      <c r="D5" s="34">
        <f>SUM(D6:D72)</f>
        <v>829</v>
      </c>
      <c r="E5" s="45"/>
      <c r="F5" s="45"/>
    </row>
    <row r="6" spans="1:6" s="33" customFormat="1" ht="12" customHeight="1" x14ac:dyDescent="0.15">
      <c r="A6" s="88" t="s">
        <v>95</v>
      </c>
      <c r="B6" s="89" t="s">
        <v>98</v>
      </c>
      <c r="C6" s="90" t="s">
        <v>129</v>
      </c>
      <c r="D6" s="91">
        <f>SUM(E6:E10)</f>
        <v>90</v>
      </c>
      <c r="E6" s="92">
        <v>15</v>
      </c>
      <c r="F6" s="93" t="s">
        <v>107</v>
      </c>
    </row>
    <row r="7" spans="1:6" s="33" customFormat="1" ht="12" customHeight="1" x14ac:dyDescent="0.15">
      <c r="A7" s="94"/>
      <c r="B7" s="95"/>
      <c r="C7" s="96" t="s">
        <v>130</v>
      </c>
      <c r="D7" s="97"/>
      <c r="E7" s="98">
        <v>25</v>
      </c>
      <c r="F7" s="99"/>
    </row>
    <row r="8" spans="1:6" s="33" customFormat="1" ht="12" customHeight="1" x14ac:dyDescent="0.15">
      <c r="A8" s="94"/>
      <c r="B8" s="95"/>
      <c r="C8" s="96" t="s">
        <v>131</v>
      </c>
      <c r="D8" s="97"/>
      <c r="E8" s="98">
        <v>20</v>
      </c>
      <c r="F8" s="99"/>
    </row>
    <row r="9" spans="1:6" s="33" customFormat="1" ht="12" customHeight="1" x14ac:dyDescent="0.15">
      <c r="A9" s="94"/>
      <c r="B9" s="95"/>
      <c r="C9" s="96" t="s">
        <v>132</v>
      </c>
      <c r="D9" s="97"/>
      <c r="E9" s="98">
        <v>15</v>
      </c>
      <c r="F9" s="99"/>
    </row>
    <row r="10" spans="1:6" s="33" customFormat="1" ht="14.25" thickBot="1" x14ac:dyDescent="0.2">
      <c r="A10" s="94"/>
      <c r="B10" s="95"/>
      <c r="C10" s="100" t="s">
        <v>133</v>
      </c>
      <c r="D10" s="101"/>
      <c r="E10" s="102">
        <v>15</v>
      </c>
      <c r="F10" s="103"/>
    </row>
    <row r="11" spans="1:6" s="33" customFormat="1" ht="12" customHeight="1" x14ac:dyDescent="0.15">
      <c r="A11" s="104" t="s">
        <v>97</v>
      </c>
      <c r="B11" s="105" t="s">
        <v>98</v>
      </c>
      <c r="C11" s="96" t="s">
        <v>134</v>
      </c>
      <c r="D11" s="97">
        <f>SUM(E11:E19)</f>
        <v>124</v>
      </c>
      <c r="E11" s="92">
        <v>23</v>
      </c>
      <c r="F11" s="93" t="s">
        <v>126</v>
      </c>
    </row>
    <row r="12" spans="1:6" s="33" customFormat="1" ht="12" customHeight="1" x14ac:dyDescent="0.15">
      <c r="A12" s="106"/>
      <c r="B12" s="107"/>
      <c r="C12" s="96" t="s">
        <v>135</v>
      </c>
      <c r="D12" s="97"/>
      <c r="E12" s="98">
        <v>7</v>
      </c>
      <c r="F12" s="99"/>
    </row>
    <row r="13" spans="1:6" s="33" customFormat="1" ht="12" customHeight="1" x14ac:dyDescent="0.15">
      <c r="A13" s="106"/>
      <c r="B13" s="107"/>
      <c r="C13" s="96" t="s">
        <v>136</v>
      </c>
      <c r="D13" s="97"/>
      <c r="E13" s="98">
        <v>25</v>
      </c>
      <c r="F13" s="99"/>
    </row>
    <row r="14" spans="1:6" s="33" customFormat="1" ht="12" customHeight="1" x14ac:dyDescent="0.15">
      <c r="A14" s="106"/>
      <c r="B14" s="107"/>
      <c r="C14" s="96" t="s">
        <v>137</v>
      </c>
      <c r="D14" s="97"/>
      <c r="E14" s="98">
        <v>5</v>
      </c>
      <c r="F14" s="99"/>
    </row>
    <row r="15" spans="1:6" s="33" customFormat="1" ht="12" customHeight="1" x14ac:dyDescent="0.15">
      <c r="A15" s="106"/>
      <c r="B15" s="107"/>
      <c r="C15" s="96" t="s">
        <v>138</v>
      </c>
      <c r="D15" s="97"/>
      <c r="E15" s="98">
        <v>18</v>
      </c>
      <c r="F15" s="99"/>
    </row>
    <row r="16" spans="1:6" s="33" customFormat="1" ht="12" customHeight="1" x14ac:dyDescent="0.15">
      <c r="A16" s="106"/>
      <c r="B16" s="107"/>
      <c r="C16" s="96" t="s">
        <v>139</v>
      </c>
      <c r="D16" s="97"/>
      <c r="E16" s="98">
        <v>20</v>
      </c>
      <c r="F16" s="99"/>
    </row>
    <row r="17" spans="1:6" s="33" customFormat="1" ht="12" customHeight="1" x14ac:dyDescent="0.15">
      <c r="A17" s="106"/>
      <c r="B17" s="107"/>
      <c r="C17" s="96" t="s">
        <v>140</v>
      </c>
      <c r="D17" s="97"/>
      <c r="E17" s="98">
        <v>14</v>
      </c>
      <c r="F17" s="99"/>
    </row>
    <row r="18" spans="1:6" s="33" customFormat="1" ht="12" customHeight="1" x14ac:dyDescent="0.15">
      <c r="A18" s="106"/>
      <c r="B18" s="107"/>
      <c r="C18" s="96" t="s">
        <v>141</v>
      </c>
      <c r="D18" s="97"/>
      <c r="E18" s="98">
        <v>10</v>
      </c>
      <c r="F18" s="99"/>
    </row>
    <row r="19" spans="1:6" s="33" customFormat="1" ht="12" customHeight="1" thickBot="1" x14ac:dyDescent="0.2">
      <c r="A19" s="106"/>
      <c r="B19" s="107"/>
      <c r="C19" s="96" t="s">
        <v>142</v>
      </c>
      <c r="D19" s="97"/>
      <c r="E19" s="102">
        <v>2</v>
      </c>
      <c r="F19" s="103"/>
    </row>
    <row r="20" spans="1:6" s="33" customFormat="1" ht="12" customHeight="1" x14ac:dyDescent="0.15">
      <c r="A20" s="108" t="s">
        <v>99</v>
      </c>
      <c r="B20" s="109" t="s">
        <v>108</v>
      </c>
      <c r="C20" s="110" t="s">
        <v>143</v>
      </c>
      <c r="D20" s="91">
        <f>SUM(E20:E30)</f>
        <v>98</v>
      </c>
      <c r="E20" s="92">
        <v>7</v>
      </c>
      <c r="F20" s="93" t="s">
        <v>124</v>
      </c>
    </row>
    <row r="21" spans="1:6" s="33" customFormat="1" ht="12" customHeight="1" x14ac:dyDescent="0.15">
      <c r="A21" s="111"/>
      <c r="B21" s="112"/>
      <c r="C21" s="113" t="s">
        <v>144</v>
      </c>
      <c r="D21" s="97"/>
      <c r="E21" s="98">
        <v>5</v>
      </c>
      <c r="F21" s="99"/>
    </row>
    <row r="22" spans="1:6" s="33" customFormat="1" ht="12" customHeight="1" x14ac:dyDescent="0.15">
      <c r="A22" s="111"/>
      <c r="B22" s="112"/>
      <c r="C22" s="113" t="s">
        <v>145</v>
      </c>
      <c r="D22" s="97"/>
      <c r="E22" s="98">
        <v>2</v>
      </c>
      <c r="F22" s="99"/>
    </row>
    <row r="23" spans="1:6" s="33" customFormat="1" ht="12" customHeight="1" x14ac:dyDescent="0.15">
      <c r="A23" s="111"/>
      <c r="B23" s="112"/>
      <c r="C23" s="113" t="s">
        <v>146</v>
      </c>
      <c r="D23" s="97"/>
      <c r="E23" s="98">
        <v>2</v>
      </c>
      <c r="F23" s="99"/>
    </row>
    <row r="24" spans="1:6" s="33" customFormat="1" ht="12" customHeight="1" x14ac:dyDescent="0.15">
      <c r="A24" s="111"/>
      <c r="B24" s="112"/>
      <c r="C24" s="113" t="s">
        <v>147</v>
      </c>
      <c r="D24" s="97"/>
      <c r="E24" s="98">
        <v>30</v>
      </c>
      <c r="F24" s="99"/>
    </row>
    <row r="25" spans="1:6" s="33" customFormat="1" ht="12" customHeight="1" x14ac:dyDescent="0.15">
      <c r="A25" s="111"/>
      <c r="B25" s="112"/>
      <c r="C25" s="113" t="s">
        <v>148</v>
      </c>
      <c r="D25" s="97"/>
      <c r="E25" s="98">
        <v>10</v>
      </c>
      <c r="F25" s="99"/>
    </row>
    <row r="26" spans="1:6" s="33" customFormat="1" ht="12" customHeight="1" x14ac:dyDescent="0.15">
      <c r="A26" s="111"/>
      <c r="B26" s="112"/>
      <c r="C26" s="113" t="s">
        <v>149</v>
      </c>
      <c r="D26" s="97"/>
      <c r="E26" s="98">
        <v>10</v>
      </c>
      <c r="F26" s="99"/>
    </row>
    <row r="27" spans="1:6" s="33" customFormat="1" ht="12" customHeight="1" x14ac:dyDescent="0.15">
      <c r="A27" s="111"/>
      <c r="B27" s="112"/>
      <c r="C27" s="113" t="s">
        <v>150</v>
      </c>
      <c r="D27" s="97"/>
      <c r="E27" s="98">
        <v>10</v>
      </c>
      <c r="F27" s="99"/>
    </row>
    <row r="28" spans="1:6" s="33" customFormat="1" ht="12" customHeight="1" x14ac:dyDescent="0.15">
      <c r="A28" s="111"/>
      <c r="B28" s="112"/>
      <c r="C28" s="113" t="s">
        <v>151</v>
      </c>
      <c r="D28" s="97"/>
      <c r="E28" s="98">
        <v>2</v>
      </c>
      <c r="F28" s="99"/>
    </row>
    <row r="29" spans="1:6" s="33" customFormat="1" ht="12" customHeight="1" x14ac:dyDescent="0.15">
      <c r="A29" s="111"/>
      <c r="B29" s="112"/>
      <c r="C29" s="113" t="s">
        <v>152</v>
      </c>
      <c r="D29" s="97"/>
      <c r="E29" s="98">
        <v>10</v>
      </c>
      <c r="F29" s="99"/>
    </row>
    <row r="30" spans="1:6" s="33" customFormat="1" ht="12" customHeight="1" thickBot="1" x14ac:dyDescent="0.2">
      <c r="A30" s="111"/>
      <c r="B30" s="112"/>
      <c r="C30" s="113" t="s">
        <v>153</v>
      </c>
      <c r="D30" s="97"/>
      <c r="E30" s="98">
        <v>10</v>
      </c>
      <c r="F30" s="99"/>
    </row>
    <row r="31" spans="1:6" s="33" customFormat="1" ht="12" customHeight="1" x14ac:dyDescent="0.15">
      <c r="A31" s="108" t="s">
        <v>100</v>
      </c>
      <c r="B31" s="109" t="s">
        <v>119</v>
      </c>
      <c r="C31" s="110" t="s">
        <v>104</v>
      </c>
      <c r="D31" s="91">
        <f>SUM(E31:E33)</f>
        <v>27</v>
      </c>
      <c r="E31" s="92">
        <v>7</v>
      </c>
      <c r="F31" s="93" t="s">
        <v>106</v>
      </c>
    </row>
    <row r="32" spans="1:6" s="33" customFormat="1" ht="12" customHeight="1" x14ac:dyDescent="0.15">
      <c r="A32" s="111"/>
      <c r="B32" s="112"/>
      <c r="C32" s="113" t="s">
        <v>154</v>
      </c>
      <c r="D32" s="97"/>
      <c r="E32" s="98">
        <v>15</v>
      </c>
      <c r="F32" s="99"/>
    </row>
    <row r="33" spans="1:6" s="33" customFormat="1" ht="12" customHeight="1" thickBot="1" x14ac:dyDescent="0.2">
      <c r="A33" s="111"/>
      <c r="B33" s="112"/>
      <c r="C33" s="113" t="s">
        <v>155</v>
      </c>
      <c r="D33" s="97"/>
      <c r="E33" s="98">
        <v>5</v>
      </c>
      <c r="F33" s="99"/>
    </row>
    <row r="34" spans="1:6" s="33" customFormat="1" ht="12" customHeight="1" x14ac:dyDescent="0.15">
      <c r="A34" s="114" t="s">
        <v>101</v>
      </c>
      <c r="B34" s="115" t="s">
        <v>96</v>
      </c>
      <c r="C34" s="110" t="s">
        <v>113</v>
      </c>
      <c r="D34" s="116">
        <f>SUM(E34:E44)</f>
        <v>147</v>
      </c>
      <c r="E34" s="92">
        <v>9</v>
      </c>
      <c r="F34" s="93" t="s">
        <v>127</v>
      </c>
    </row>
    <row r="35" spans="1:6" s="33" customFormat="1" ht="12" customHeight="1" x14ac:dyDescent="0.15">
      <c r="A35" s="117"/>
      <c r="B35" s="118"/>
      <c r="C35" s="119" t="s">
        <v>156</v>
      </c>
      <c r="D35" s="120"/>
      <c r="E35" s="98">
        <v>6</v>
      </c>
      <c r="F35" s="99"/>
    </row>
    <row r="36" spans="1:6" s="33" customFormat="1" ht="12" customHeight="1" x14ac:dyDescent="0.15">
      <c r="A36" s="117"/>
      <c r="B36" s="118"/>
      <c r="C36" s="119" t="s">
        <v>114</v>
      </c>
      <c r="D36" s="120"/>
      <c r="E36" s="98">
        <v>15</v>
      </c>
      <c r="F36" s="99"/>
    </row>
    <row r="37" spans="1:6" s="33" customFormat="1" ht="12" customHeight="1" x14ac:dyDescent="0.15">
      <c r="A37" s="117"/>
      <c r="B37" s="118"/>
      <c r="C37" s="119" t="s">
        <v>157</v>
      </c>
      <c r="D37" s="120"/>
      <c r="E37" s="98">
        <v>15</v>
      </c>
      <c r="F37" s="99"/>
    </row>
    <row r="38" spans="1:6" s="33" customFormat="1" ht="12" customHeight="1" x14ac:dyDescent="0.15">
      <c r="A38" s="117"/>
      <c r="B38" s="118"/>
      <c r="C38" s="119" t="s">
        <v>158</v>
      </c>
      <c r="D38" s="120"/>
      <c r="E38" s="98">
        <v>13</v>
      </c>
      <c r="F38" s="99"/>
    </row>
    <row r="39" spans="1:6" s="33" customFormat="1" ht="12" customHeight="1" x14ac:dyDescent="0.15">
      <c r="A39" s="117"/>
      <c r="B39" s="118"/>
      <c r="C39" s="119" t="s">
        <v>115</v>
      </c>
      <c r="D39" s="120"/>
      <c r="E39" s="98">
        <v>9</v>
      </c>
      <c r="F39" s="99"/>
    </row>
    <row r="40" spans="1:6" s="33" customFormat="1" ht="12" customHeight="1" x14ac:dyDescent="0.15">
      <c r="A40" s="117"/>
      <c r="B40" s="118"/>
      <c r="C40" s="119" t="s">
        <v>159</v>
      </c>
      <c r="D40" s="120"/>
      <c r="E40" s="98">
        <v>12</v>
      </c>
      <c r="F40" s="99"/>
    </row>
    <row r="41" spans="1:6" s="33" customFormat="1" ht="12" customHeight="1" x14ac:dyDescent="0.15">
      <c r="A41" s="117"/>
      <c r="B41" s="118"/>
      <c r="C41" s="119" t="s">
        <v>160</v>
      </c>
      <c r="D41" s="120"/>
      <c r="E41" s="98">
        <v>10</v>
      </c>
      <c r="F41" s="99"/>
    </row>
    <row r="42" spans="1:6" s="33" customFormat="1" ht="12" customHeight="1" x14ac:dyDescent="0.15">
      <c r="A42" s="117"/>
      <c r="B42" s="118"/>
      <c r="C42" s="119" t="s">
        <v>161</v>
      </c>
      <c r="D42" s="120"/>
      <c r="E42" s="98">
        <v>25</v>
      </c>
      <c r="F42" s="99"/>
    </row>
    <row r="43" spans="1:6" s="33" customFormat="1" ht="12" customHeight="1" x14ac:dyDescent="0.15">
      <c r="A43" s="117"/>
      <c r="B43" s="118"/>
      <c r="C43" s="119" t="s">
        <v>162</v>
      </c>
      <c r="D43" s="120"/>
      <c r="E43" s="98">
        <v>13</v>
      </c>
      <c r="F43" s="99"/>
    </row>
    <row r="44" spans="1:6" s="33" customFormat="1" ht="12" customHeight="1" thickBot="1" x14ac:dyDescent="0.2">
      <c r="A44" s="117"/>
      <c r="B44" s="118"/>
      <c r="C44" s="121" t="s">
        <v>163</v>
      </c>
      <c r="D44" s="120"/>
      <c r="E44" s="102">
        <v>20</v>
      </c>
      <c r="F44" s="103"/>
    </row>
    <row r="45" spans="1:6" s="33" customFormat="1" ht="12" customHeight="1" x14ac:dyDescent="0.15">
      <c r="A45" s="108" t="s">
        <v>102</v>
      </c>
      <c r="B45" s="109" t="s">
        <v>108</v>
      </c>
      <c r="C45" s="122" t="s">
        <v>177</v>
      </c>
      <c r="D45" s="123">
        <f>SUM(E45:E60)</f>
        <v>160</v>
      </c>
      <c r="E45" s="92">
        <v>9</v>
      </c>
      <c r="F45" s="124" t="s">
        <v>107</v>
      </c>
    </row>
    <row r="46" spans="1:6" s="33" customFormat="1" ht="12" customHeight="1" x14ac:dyDescent="0.15">
      <c r="A46" s="111"/>
      <c r="B46" s="125"/>
      <c r="C46" s="126" t="s">
        <v>178</v>
      </c>
      <c r="D46" s="127"/>
      <c r="E46" s="98">
        <v>7</v>
      </c>
      <c r="F46" s="128" t="s">
        <v>107</v>
      </c>
    </row>
    <row r="47" spans="1:6" s="33" customFormat="1" ht="12" customHeight="1" x14ac:dyDescent="0.15">
      <c r="A47" s="111"/>
      <c r="B47" s="125"/>
      <c r="C47" s="126" t="s">
        <v>179</v>
      </c>
      <c r="D47" s="127"/>
      <c r="E47" s="98">
        <v>16</v>
      </c>
      <c r="F47" s="128" t="s">
        <v>107</v>
      </c>
    </row>
    <row r="48" spans="1:6" s="33" customFormat="1" ht="12" customHeight="1" x14ac:dyDescent="0.15">
      <c r="A48" s="111"/>
      <c r="B48" s="125"/>
      <c r="C48" s="126" t="s">
        <v>180</v>
      </c>
      <c r="D48" s="127"/>
      <c r="E48" s="98">
        <v>1</v>
      </c>
      <c r="F48" s="98" t="s">
        <v>125</v>
      </c>
    </row>
    <row r="49" spans="1:6" s="33" customFormat="1" ht="12" customHeight="1" x14ac:dyDescent="0.15">
      <c r="A49" s="111"/>
      <c r="B49" s="125"/>
      <c r="C49" s="126" t="s">
        <v>181</v>
      </c>
      <c r="D49" s="127"/>
      <c r="E49" s="98">
        <v>22</v>
      </c>
      <c r="F49" s="128" t="s">
        <v>107</v>
      </c>
    </row>
    <row r="50" spans="1:6" s="33" customFormat="1" ht="12" customHeight="1" x14ac:dyDescent="0.15">
      <c r="A50" s="111"/>
      <c r="B50" s="125"/>
      <c r="C50" s="126" t="s">
        <v>182</v>
      </c>
      <c r="D50" s="127"/>
      <c r="E50" s="98">
        <v>20</v>
      </c>
      <c r="F50" s="128" t="s">
        <v>107</v>
      </c>
    </row>
    <row r="51" spans="1:6" s="33" customFormat="1" ht="12" customHeight="1" x14ac:dyDescent="0.15">
      <c r="A51" s="111"/>
      <c r="B51" s="125"/>
      <c r="C51" s="126" t="s">
        <v>183</v>
      </c>
      <c r="D51" s="127"/>
      <c r="E51" s="98">
        <v>2</v>
      </c>
      <c r="F51" s="128" t="s">
        <v>107</v>
      </c>
    </row>
    <row r="52" spans="1:6" s="33" customFormat="1" ht="12" customHeight="1" x14ac:dyDescent="0.15">
      <c r="A52" s="111"/>
      <c r="B52" s="125"/>
      <c r="C52" s="126" t="s">
        <v>184</v>
      </c>
      <c r="D52" s="127"/>
      <c r="E52" s="98">
        <v>15</v>
      </c>
      <c r="F52" s="128" t="s">
        <v>107</v>
      </c>
    </row>
    <row r="53" spans="1:6" s="33" customFormat="1" ht="12" customHeight="1" x14ac:dyDescent="0.15">
      <c r="A53" s="111"/>
      <c r="B53" s="125"/>
      <c r="C53" s="126" t="s">
        <v>185</v>
      </c>
      <c r="D53" s="127"/>
      <c r="E53" s="98">
        <v>6</v>
      </c>
      <c r="F53" s="98" t="s">
        <v>125</v>
      </c>
    </row>
    <row r="54" spans="1:6" s="33" customFormat="1" ht="12" customHeight="1" x14ac:dyDescent="0.15">
      <c r="A54" s="111"/>
      <c r="B54" s="125"/>
      <c r="C54" s="126" t="s">
        <v>186</v>
      </c>
      <c r="D54" s="127"/>
      <c r="E54" s="98">
        <v>4</v>
      </c>
      <c r="F54" s="98" t="s">
        <v>125</v>
      </c>
    </row>
    <row r="55" spans="1:6" s="33" customFormat="1" ht="12" customHeight="1" x14ac:dyDescent="0.15">
      <c r="A55" s="111"/>
      <c r="B55" s="125"/>
      <c r="C55" s="126" t="s">
        <v>187</v>
      </c>
      <c r="D55" s="127"/>
      <c r="E55" s="98">
        <v>4</v>
      </c>
      <c r="F55" s="128" t="s">
        <v>107</v>
      </c>
    </row>
    <row r="56" spans="1:6" s="33" customFormat="1" ht="12" customHeight="1" x14ac:dyDescent="0.15">
      <c r="A56" s="111"/>
      <c r="B56" s="125"/>
      <c r="C56" s="126" t="s">
        <v>188</v>
      </c>
      <c r="D56" s="127"/>
      <c r="E56" s="98">
        <v>5</v>
      </c>
      <c r="F56" s="128" t="s">
        <v>107</v>
      </c>
    </row>
    <row r="57" spans="1:6" s="33" customFormat="1" ht="12" customHeight="1" x14ac:dyDescent="0.15">
      <c r="A57" s="111"/>
      <c r="B57" s="125"/>
      <c r="C57" s="126" t="s">
        <v>189</v>
      </c>
      <c r="D57" s="127"/>
      <c r="E57" s="98">
        <v>17</v>
      </c>
      <c r="F57" s="98" t="s">
        <v>125</v>
      </c>
    </row>
    <row r="58" spans="1:6" s="33" customFormat="1" ht="12" customHeight="1" x14ac:dyDescent="0.15">
      <c r="A58" s="111"/>
      <c r="B58" s="125"/>
      <c r="C58" s="126" t="s">
        <v>190</v>
      </c>
      <c r="D58" s="127"/>
      <c r="E58" s="98">
        <v>1</v>
      </c>
      <c r="F58" s="98" t="s">
        <v>125</v>
      </c>
    </row>
    <row r="59" spans="1:6" s="33" customFormat="1" ht="12" customHeight="1" x14ac:dyDescent="0.15">
      <c r="A59" s="111"/>
      <c r="B59" s="125"/>
      <c r="C59" s="126" t="s">
        <v>191</v>
      </c>
      <c r="D59" s="127"/>
      <c r="E59" s="98">
        <v>11</v>
      </c>
      <c r="F59" s="98" t="s">
        <v>125</v>
      </c>
    </row>
    <row r="60" spans="1:6" s="33" customFormat="1" ht="12" customHeight="1" thickBot="1" x14ac:dyDescent="0.2">
      <c r="A60" s="111"/>
      <c r="B60" s="125"/>
      <c r="C60" s="126" t="s">
        <v>192</v>
      </c>
      <c r="D60" s="129"/>
      <c r="E60" s="102">
        <v>20</v>
      </c>
      <c r="F60" s="102" t="s">
        <v>125</v>
      </c>
    </row>
    <row r="61" spans="1:6" s="33" customFormat="1" ht="12" customHeight="1" x14ac:dyDescent="0.15">
      <c r="A61" s="130" t="s">
        <v>103</v>
      </c>
      <c r="B61" s="131" t="s">
        <v>112</v>
      </c>
      <c r="C61" s="122" t="s">
        <v>164</v>
      </c>
      <c r="D61" s="116">
        <f>SUM(E61:E64)</f>
        <v>68</v>
      </c>
      <c r="E61" s="132">
        <v>7</v>
      </c>
      <c r="F61" s="93" t="s">
        <v>126</v>
      </c>
    </row>
    <row r="62" spans="1:6" s="33" customFormat="1" ht="12" customHeight="1" x14ac:dyDescent="0.15">
      <c r="A62" s="133"/>
      <c r="B62" s="134"/>
      <c r="C62" s="135" t="s">
        <v>165</v>
      </c>
      <c r="D62" s="120"/>
      <c r="E62" s="136">
        <v>22</v>
      </c>
      <c r="F62" s="99"/>
    </row>
    <row r="63" spans="1:6" s="33" customFormat="1" ht="12" customHeight="1" x14ac:dyDescent="0.15">
      <c r="A63" s="133"/>
      <c r="B63" s="134"/>
      <c r="C63" s="135" t="s">
        <v>166</v>
      </c>
      <c r="D63" s="120"/>
      <c r="E63" s="136">
        <v>23</v>
      </c>
      <c r="F63" s="99"/>
    </row>
    <row r="64" spans="1:6" s="33" customFormat="1" ht="12" customHeight="1" thickBot="1" x14ac:dyDescent="0.2">
      <c r="A64" s="133"/>
      <c r="B64" s="134"/>
      <c r="C64" s="135" t="s">
        <v>167</v>
      </c>
      <c r="D64" s="120"/>
      <c r="E64" s="136">
        <v>16</v>
      </c>
      <c r="F64" s="99"/>
    </row>
    <row r="65" spans="1:6" s="33" customFormat="1" ht="12" customHeight="1" x14ac:dyDescent="0.15">
      <c r="A65" s="137" t="s">
        <v>176</v>
      </c>
      <c r="B65" s="138" t="s">
        <v>112</v>
      </c>
      <c r="C65" s="122" t="s">
        <v>175</v>
      </c>
      <c r="D65" s="139">
        <f>SUM(E65:E72)</f>
        <v>115</v>
      </c>
      <c r="E65" s="140">
        <v>11</v>
      </c>
      <c r="F65" s="141" t="s">
        <v>124</v>
      </c>
    </row>
    <row r="66" spans="1:6" s="33" customFormat="1" ht="12" customHeight="1" x14ac:dyDescent="0.15">
      <c r="A66" s="142"/>
      <c r="B66" s="143"/>
      <c r="C66" s="126" t="s">
        <v>174</v>
      </c>
      <c r="D66" s="144"/>
      <c r="E66" s="136">
        <v>12</v>
      </c>
      <c r="F66" s="145"/>
    </row>
    <row r="67" spans="1:6" s="33" customFormat="1" ht="12" customHeight="1" x14ac:dyDescent="0.15">
      <c r="A67" s="142"/>
      <c r="B67" s="143"/>
      <c r="C67" s="126" t="s">
        <v>173</v>
      </c>
      <c r="D67" s="144"/>
      <c r="E67" s="136">
        <v>11</v>
      </c>
      <c r="F67" s="145"/>
    </row>
    <row r="68" spans="1:6" s="33" customFormat="1" ht="12" customHeight="1" x14ac:dyDescent="0.15">
      <c r="A68" s="142"/>
      <c r="B68" s="143"/>
      <c r="C68" s="126" t="s">
        <v>172</v>
      </c>
      <c r="D68" s="144"/>
      <c r="E68" s="136">
        <v>20</v>
      </c>
      <c r="F68" s="145"/>
    </row>
    <row r="69" spans="1:6" s="33" customFormat="1" ht="12" customHeight="1" x14ac:dyDescent="0.15">
      <c r="A69" s="142"/>
      <c r="B69" s="143"/>
      <c r="C69" s="126" t="s">
        <v>171</v>
      </c>
      <c r="D69" s="144"/>
      <c r="E69" s="136">
        <v>9</v>
      </c>
      <c r="F69" s="145"/>
    </row>
    <row r="70" spans="1:6" s="33" customFormat="1" ht="12" customHeight="1" x14ac:dyDescent="0.15">
      <c r="A70" s="142"/>
      <c r="B70" s="143"/>
      <c r="C70" s="126" t="s">
        <v>170</v>
      </c>
      <c r="D70" s="144"/>
      <c r="E70" s="136">
        <v>12</v>
      </c>
      <c r="F70" s="145"/>
    </row>
    <row r="71" spans="1:6" s="33" customFormat="1" ht="12" customHeight="1" x14ac:dyDescent="0.15">
      <c r="A71" s="142"/>
      <c r="B71" s="143"/>
      <c r="C71" s="126" t="s">
        <v>169</v>
      </c>
      <c r="D71" s="144"/>
      <c r="E71" s="136">
        <v>20</v>
      </c>
      <c r="F71" s="145"/>
    </row>
    <row r="72" spans="1:6" s="33" customFormat="1" ht="12" customHeight="1" thickBot="1" x14ac:dyDescent="0.2">
      <c r="A72" s="146"/>
      <c r="B72" s="147"/>
      <c r="C72" s="148" t="s">
        <v>168</v>
      </c>
      <c r="D72" s="149"/>
      <c r="E72" s="150">
        <v>20</v>
      </c>
      <c r="F72" s="151"/>
    </row>
  </sheetData>
  <mergeCells count="35">
    <mergeCell ref="A65:A72"/>
    <mergeCell ref="B65:B72"/>
    <mergeCell ref="D65:D72"/>
    <mergeCell ref="A45:A60"/>
    <mergeCell ref="B45:B60"/>
    <mergeCell ref="D45:D60"/>
    <mergeCell ref="A61:A64"/>
    <mergeCell ref="B61:B64"/>
    <mergeCell ref="D61:D64"/>
    <mergeCell ref="B31:B33"/>
    <mergeCell ref="D31:D33"/>
    <mergeCell ref="A34:A44"/>
    <mergeCell ref="B34:B44"/>
    <mergeCell ref="D34:D44"/>
    <mergeCell ref="F61:F64"/>
    <mergeCell ref="F65:F72"/>
    <mergeCell ref="A1:F1"/>
    <mergeCell ref="A2:F2"/>
    <mergeCell ref="A11:A19"/>
    <mergeCell ref="B11:B19"/>
    <mergeCell ref="D11:D19"/>
    <mergeCell ref="A4:B4"/>
    <mergeCell ref="A5:B5"/>
    <mergeCell ref="A6:A10"/>
    <mergeCell ref="B6:B10"/>
    <mergeCell ref="D6:D10"/>
    <mergeCell ref="A20:A30"/>
    <mergeCell ref="B20:B30"/>
    <mergeCell ref="D20:D30"/>
    <mergeCell ref="A31:A33"/>
    <mergeCell ref="F6:F10"/>
    <mergeCell ref="F11:F19"/>
    <mergeCell ref="F20:F30"/>
    <mergeCell ref="F31:F33"/>
    <mergeCell ref="F34:F44"/>
  </mergeCells>
  <phoneticPr fontId="2" type="noConversion"/>
  <pageMargins left="0.74803149606299213" right="0.74803149606299213" top="0.55118110236220474" bottom="0.27559055118110237" header="0.51181102362204722" footer="0.51181102362204722"/>
  <pageSetup paperSize="9" scale="77" fitToHeight="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view="pageBreakPreview" zoomScale="130" zoomScaleNormal="100" zoomScaleSheetLayoutView="130" workbookViewId="0">
      <selection activeCell="D21" sqref="D21"/>
    </sheetView>
  </sheetViews>
  <sheetFormatPr defaultRowHeight="13.5" x14ac:dyDescent="0.15"/>
  <cols>
    <col min="1" max="1" width="8.88671875" style="5"/>
    <col min="2" max="2" width="7.21875" style="5" customWidth="1"/>
    <col min="3" max="3" width="7.6640625" style="5" customWidth="1"/>
    <col min="4" max="4" width="7.44140625" style="5" customWidth="1"/>
    <col min="5" max="6" width="8.88671875" style="5"/>
    <col min="7" max="7" width="18.109375" style="6" bestFit="1" customWidth="1"/>
    <col min="8" max="16384" width="8.88671875" style="5"/>
  </cols>
  <sheetData>
    <row r="1" spans="1:12" ht="25.5" x14ac:dyDescent="0.15">
      <c r="A1" s="79" t="s">
        <v>196</v>
      </c>
      <c r="B1" s="79"/>
      <c r="C1" s="79"/>
      <c r="D1" s="79"/>
      <c r="E1" s="79"/>
      <c r="F1" s="79"/>
      <c r="G1" s="79"/>
    </row>
    <row r="2" spans="1:12" ht="25.5" customHeight="1" x14ac:dyDescent="0.15">
      <c r="A2" s="16"/>
      <c r="B2" s="16"/>
      <c r="C2" s="16"/>
      <c r="D2" s="16"/>
      <c r="E2" s="16"/>
      <c r="F2" s="16"/>
      <c r="G2" s="15" t="s">
        <v>78</v>
      </c>
    </row>
    <row r="3" spans="1:12" ht="24" x14ac:dyDescent="0.15">
      <c r="A3" s="13" t="s">
        <v>77</v>
      </c>
      <c r="B3" s="14" t="s">
        <v>122</v>
      </c>
      <c r="C3" s="13" t="s">
        <v>79</v>
      </c>
      <c r="D3" s="14" t="s">
        <v>8</v>
      </c>
      <c r="E3" s="13" t="s">
        <v>13</v>
      </c>
      <c r="F3" s="13" t="s">
        <v>75</v>
      </c>
      <c r="G3" s="13" t="s">
        <v>0</v>
      </c>
    </row>
    <row r="4" spans="1:12" x14ac:dyDescent="0.15">
      <c r="A4" s="32" t="s">
        <v>10</v>
      </c>
      <c r="B4" s="49">
        <f>B5</f>
        <v>67</v>
      </c>
      <c r="C4" s="31" t="s">
        <v>121</v>
      </c>
      <c r="D4" s="49">
        <f>D5</f>
        <v>829</v>
      </c>
      <c r="E4" s="31"/>
      <c r="F4" s="31"/>
      <c r="G4" s="31"/>
    </row>
    <row r="5" spans="1:12" x14ac:dyDescent="0.15">
      <c r="A5" s="9" t="s">
        <v>9</v>
      </c>
      <c r="B5" s="30">
        <f>SUM(B6:B14)</f>
        <v>67</v>
      </c>
      <c r="C5" s="30"/>
      <c r="D5" s="30">
        <f t="shared" ref="D5" si="0">SUM(D6:D14)</f>
        <v>829</v>
      </c>
      <c r="E5" s="7"/>
      <c r="F5" s="7"/>
      <c r="G5" s="7"/>
    </row>
    <row r="6" spans="1:12" x14ac:dyDescent="0.15">
      <c r="A6" s="13" t="s">
        <v>105</v>
      </c>
      <c r="B6" s="23">
        <v>5</v>
      </c>
      <c r="C6" s="21" t="s">
        <v>118</v>
      </c>
      <c r="D6" s="20">
        <v>90</v>
      </c>
      <c r="E6" s="19"/>
      <c r="F6" s="19"/>
      <c r="G6" s="11"/>
      <c r="I6" s="24"/>
      <c r="J6" s="24"/>
      <c r="K6" s="24"/>
      <c r="L6" s="24"/>
    </row>
    <row r="7" spans="1:12" x14ac:dyDescent="0.15">
      <c r="A7" s="13" t="s">
        <v>97</v>
      </c>
      <c r="B7" s="23">
        <v>9</v>
      </c>
      <c r="C7" s="21" t="s">
        <v>116</v>
      </c>
      <c r="D7" s="20">
        <v>124</v>
      </c>
      <c r="E7" s="19"/>
      <c r="F7" s="19"/>
      <c r="G7" s="11"/>
      <c r="I7" s="24"/>
      <c r="J7" s="24"/>
      <c r="K7" s="24"/>
      <c r="L7" s="24"/>
    </row>
    <row r="8" spans="1:12" x14ac:dyDescent="0.15">
      <c r="A8" s="13" t="s">
        <v>99</v>
      </c>
      <c r="B8" s="23">
        <v>11</v>
      </c>
      <c r="C8" s="21" t="s">
        <v>106</v>
      </c>
      <c r="D8" s="29">
        <v>98</v>
      </c>
      <c r="E8" s="19"/>
      <c r="F8" s="19"/>
      <c r="G8" s="18"/>
      <c r="I8" s="24"/>
      <c r="J8" s="24"/>
      <c r="K8" s="24"/>
      <c r="L8" s="24"/>
    </row>
    <row r="9" spans="1:12" x14ac:dyDescent="0.15">
      <c r="A9" s="21" t="s">
        <v>100</v>
      </c>
      <c r="B9" s="22">
        <v>3</v>
      </c>
      <c r="C9" s="28" t="s">
        <v>106</v>
      </c>
      <c r="D9" s="27">
        <v>27</v>
      </c>
      <c r="E9" s="19"/>
      <c r="F9" s="19"/>
      <c r="G9" s="18"/>
      <c r="I9" s="24"/>
      <c r="J9" s="24"/>
    </row>
    <row r="10" spans="1:12" x14ac:dyDescent="0.15">
      <c r="A10" s="13" t="s">
        <v>101</v>
      </c>
      <c r="B10" s="22">
        <v>11</v>
      </c>
      <c r="C10" s="26" t="s">
        <v>107</v>
      </c>
      <c r="D10" s="25">
        <v>147</v>
      </c>
      <c r="E10" s="19"/>
      <c r="F10" s="19"/>
      <c r="G10" s="18"/>
      <c r="J10" s="24"/>
    </row>
    <row r="11" spans="1:12" x14ac:dyDescent="0.15">
      <c r="A11" s="80" t="s">
        <v>102</v>
      </c>
      <c r="B11" s="22">
        <v>9</v>
      </c>
      <c r="C11" s="21" t="s">
        <v>118</v>
      </c>
      <c r="D11" s="20">
        <v>100</v>
      </c>
      <c r="E11" s="19"/>
      <c r="F11" s="19"/>
      <c r="G11" s="18"/>
    </row>
    <row r="12" spans="1:12" x14ac:dyDescent="0.15">
      <c r="A12" s="80"/>
      <c r="B12" s="22">
        <v>7</v>
      </c>
      <c r="C12" s="21" t="s">
        <v>116</v>
      </c>
      <c r="D12" s="20">
        <v>60</v>
      </c>
      <c r="E12" s="19"/>
      <c r="F12" s="19"/>
      <c r="G12" s="18"/>
    </row>
    <row r="13" spans="1:12" x14ac:dyDescent="0.15">
      <c r="A13" s="21" t="s">
        <v>103</v>
      </c>
      <c r="B13" s="22">
        <v>4</v>
      </c>
      <c r="C13" s="21" t="s">
        <v>116</v>
      </c>
      <c r="D13" s="20">
        <v>68</v>
      </c>
      <c r="E13" s="19"/>
      <c r="F13" s="19"/>
      <c r="G13" s="18"/>
    </row>
    <row r="14" spans="1:12" x14ac:dyDescent="0.15">
      <c r="A14" s="21" t="s">
        <v>195</v>
      </c>
      <c r="B14" s="22">
        <v>8</v>
      </c>
      <c r="C14" s="21" t="s">
        <v>120</v>
      </c>
      <c r="D14" s="20">
        <v>115</v>
      </c>
      <c r="E14" s="19"/>
      <c r="F14" s="19"/>
      <c r="G14" s="18"/>
    </row>
    <row r="16" spans="1:12" x14ac:dyDescent="0.15">
      <c r="A16" s="17"/>
      <c r="B16" s="17"/>
    </row>
    <row r="17" spans="1:7" ht="25.5" x14ac:dyDescent="0.15">
      <c r="A17" s="79" t="s">
        <v>197</v>
      </c>
      <c r="B17" s="79"/>
      <c r="C17" s="79"/>
      <c r="D17" s="79"/>
      <c r="E17" s="79"/>
      <c r="F17" s="79"/>
      <c r="G17" s="79"/>
    </row>
    <row r="18" spans="1:7" x14ac:dyDescent="0.15">
      <c r="A18" s="16"/>
      <c r="B18" s="16"/>
      <c r="C18" s="16"/>
      <c r="D18" s="16"/>
      <c r="E18" s="16"/>
      <c r="F18" s="16"/>
      <c r="G18" s="15" t="s">
        <v>78</v>
      </c>
    </row>
    <row r="19" spans="1:7" ht="44.25" customHeight="1" x14ac:dyDescent="0.15">
      <c r="A19" s="13" t="s">
        <v>77</v>
      </c>
      <c r="B19" s="14" t="s">
        <v>76</v>
      </c>
      <c r="C19" s="14" t="s">
        <v>8</v>
      </c>
      <c r="D19" s="14" t="s">
        <v>373</v>
      </c>
      <c r="E19" s="13" t="s">
        <v>374</v>
      </c>
      <c r="F19" s="13" t="s">
        <v>13</v>
      </c>
      <c r="G19" s="13" t="s">
        <v>0</v>
      </c>
    </row>
    <row r="20" spans="1:7" x14ac:dyDescent="0.15">
      <c r="A20" s="11" t="s">
        <v>118</v>
      </c>
      <c r="B20" s="12">
        <v>7</v>
      </c>
      <c r="C20" s="10">
        <v>337</v>
      </c>
      <c r="D20" s="10">
        <v>240</v>
      </c>
      <c r="E20" s="10">
        <v>100</v>
      </c>
      <c r="F20" s="10"/>
      <c r="G20" s="10"/>
    </row>
    <row r="21" spans="1:7" x14ac:dyDescent="0.15">
      <c r="A21" s="11" t="s">
        <v>116</v>
      </c>
      <c r="B21" s="10">
        <v>7</v>
      </c>
      <c r="C21" s="10">
        <v>252</v>
      </c>
      <c r="D21" s="10">
        <v>180</v>
      </c>
      <c r="E21" s="10">
        <v>74</v>
      </c>
      <c r="F21" s="10"/>
      <c r="G21" s="12"/>
    </row>
    <row r="22" spans="1:7" x14ac:dyDescent="0.15">
      <c r="A22" s="11" t="s">
        <v>117</v>
      </c>
      <c r="B22" s="10">
        <v>7</v>
      </c>
      <c r="C22" s="10">
        <v>240</v>
      </c>
      <c r="D22" s="10">
        <v>0</v>
      </c>
      <c r="E22" s="10">
        <v>400</v>
      </c>
      <c r="F22" s="10"/>
      <c r="G22" s="12"/>
    </row>
    <row r="23" spans="1:7" x14ac:dyDescent="0.15">
      <c r="A23" s="9" t="s">
        <v>74</v>
      </c>
      <c r="B23" s="8">
        <f>SUM(B20:B22)</f>
        <v>21</v>
      </c>
      <c r="C23" s="8">
        <f>SUM(C20:C22)</f>
        <v>829</v>
      </c>
      <c r="D23" s="8">
        <f>SUM(D20:D22)</f>
        <v>420</v>
      </c>
      <c r="E23" s="8">
        <f>SUM(E20:E22)</f>
        <v>574</v>
      </c>
      <c r="F23" s="8">
        <f>SUM(F20:F22)</f>
        <v>0</v>
      </c>
      <c r="G23" s="7"/>
    </row>
  </sheetData>
  <mergeCells count="3">
    <mergeCell ref="A1:G1"/>
    <mergeCell ref="A17:G17"/>
    <mergeCell ref="A11:A1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내원접종</vt:lpstr>
      <vt:lpstr>순회접종</vt:lpstr>
      <vt:lpstr>순회접종 요약</vt:lpstr>
      <vt:lpstr>내원접종!Print_Area</vt:lpstr>
      <vt:lpstr>순회접종!Print_Area</vt:lpstr>
      <vt:lpstr>'순회접종 요약'!Print_Area</vt:lpstr>
      <vt:lpstr>내원접종!Print_Titles</vt:lpstr>
    </vt:vector>
  </TitlesOfParts>
  <Company>용인시청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2024-04-04T07:39:22Z</cp:lastPrinted>
  <dcterms:created xsi:type="dcterms:W3CDTF">2013-02-27T08:41:23Z</dcterms:created>
  <dcterms:modified xsi:type="dcterms:W3CDTF">2024-09-20T08:41:27Z</dcterms:modified>
</cp:coreProperties>
</file>