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Desktop\김범수_오총\진위천수계\★할당협의(2단계)\"/>
    </mc:Choice>
  </mc:AlternateContent>
  <bookViews>
    <workbookView xWindow="0" yWindow="0" windowWidth="14250" windowHeight="9285"/>
  </bookViews>
  <sheets>
    <sheet name="2030_직접이송" sheetId="2" r:id="rId1"/>
    <sheet name="2030_관거이송" sheetId="1" r:id="rId2"/>
  </sheets>
  <definedNames>
    <definedName name="_xlnm._FilterDatabase" localSheetId="1" hidden="1">'2030_관거이송'!$A$7:$Y$327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U8" i="2" l="1"/>
</calcChain>
</file>

<file path=xl/sharedStrings.xml><?xml version="1.0" encoding="utf-8"?>
<sst xmlns="http://schemas.openxmlformats.org/spreadsheetml/2006/main" count="206" uniqueCount="93">
  <si>
    <t>환경기초시설명</t>
  </si>
  <si>
    <t>시설용량</t>
  </si>
  <si>
    <t>행정고유코드</t>
  </si>
  <si>
    <t>시도</t>
  </si>
  <si>
    <t>시군구</t>
  </si>
  <si>
    <t>읍면동</t>
  </si>
  <si>
    <t>법정리</t>
  </si>
  <si>
    <t>기존/신설</t>
    <phoneticPr fontId="2" type="noConversion"/>
  </si>
  <si>
    <t>환경기초시설위치</t>
    <phoneticPr fontId="5" type="noConversion"/>
  </si>
  <si>
    <t>관거누수비</t>
    <phoneticPr fontId="2" type="noConversion"/>
  </si>
  <si>
    <t>관거월류비</t>
    <phoneticPr fontId="2" type="noConversion"/>
  </si>
  <si>
    <t>미처리배제비</t>
    <phoneticPr fontId="2" type="noConversion"/>
  </si>
  <si>
    <t>시설용량</t>
    <phoneticPr fontId="6" type="noConversion"/>
  </si>
  <si>
    <t>행정고유코드</t>
    <phoneticPr fontId="5" type="noConversion"/>
  </si>
  <si>
    <t>시도</t>
    <phoneticPr fontId="5" type="noConversion"/>
  </si>
  <si>
    <t>시군구</t>
    <phoneticPr fontId="5" type="noConversion"/>
  </si>
  <si>
    <t>읍면동</t>
    <phoneticPr fontId="5" type="noConversion"/>
  </si>
  <si>
    <t>분석제외여부</t>
    <phoneticPr fontId="2" type="noConversion"/>
  </si>
  <si>
    <t>유량</t>
    <phoneticPr fontId="2" type="noConversion"/>
  </si>
  <si>
    <t>BOD</t>
    <phoneticPr fontId="2" type="noConversion"/>
  </si>
  <si>
    <t>T-N</t>
    <phoneticPr fontId="2" type="noConversion"/>
  </si>
  <si>
    <t>T-P</t>
    <phoneticPr fontId="2" type="noConversion"/>
  </si>
  <si>
    <t>방류수질</t>
    <phoneticPr fontId="2" type="noConversion"/>
  </si>
  <si>
    <t>환경기초시설코드</t>
  </si>
  <si>
    <t>리</t>
  </si>
  <si>
    <t>T-N부하비</t>
  </si>
  <si>
    <t>T-P부하비</t>
  </si>
  <si>
    <t>직접이송비</t>
    <phoneticPr fontId="5" type="noConversion"/>
  </si>
  <si>
    <t>유량비</t>
    <phoneticPr fontId="5" type="noConversion"/>
  </si>
  <si>
    <t>BOD부하비</t>
    <phoneticPr fontId="5" type="noConversion"/>
  </si>
  <si>
    <t>단위유역</t>
    <phoneticPr fontId="11" type="noConversion"/>
  </si>
  <si>
    <t>소유역</t>
    <phoneticPr fontId="11" type="noConversion"/>
  </si>
  <si>
    <t>세유역</t>
    <phoneticPr fontId="11" type="noConversion"/>
  </si>
  <si>
    <t>시설구분</t>
  </si>
  <si>
    <t>연계구분</t>
    <phoneticPr fontId="2" type="noConversion"/>
  </si>
  <si>
    <t>연계처리시설</t>
    <phoneticPr fontId="2" type="noConversion"/>
  </si>
  <si>
    <t>용인분뇨(2차)처리시설</t>
  </si>
  <si>
    <t>시설구분</t>
    <phoneticPr fontId="2" type="noConversion"/>
  </si>
  <si>
    <t>기존</t>
    <phoneticPr fontId="2" type="noConversion"/>
  </si>
  <si>
    <t>분뇨</t>
  </si>
  <si>
    <t>414630F01</t>
  </si>
  <si>
    <t>경기도</t>
  </si>
  <si>
    <t>용인시기흥구</t>
  </si>
  <si>
    <t>하갈동</t>
  </si>
  <si>
    <t>진위A</t>
  </si>
  <si>
    <t>진위A06</t>
  </si>
  <si>
    <t>진위A0602</t>
  </si>
  <si>
    <t>진위A0201</t>
  </si>
  <si>
    <t>진위A02</t>
  </si>
  <si>
    <t>진위A13</t>
  </si>
  <si>
    <t>진위A1301</t>
  </si>
  <si>
    <t>진위A14</t>
  </si>
  <si>
    <t>진위A16</t>
  </si>
  <si>
    <t>진위A0601</t>
  </si>
  <si>
    <t>진위A0603</t>
  </si>
  <si>
    <t>진위A1401</t>
  </si>
  <si>
    <t>진위A1601</t>
  </si>
  <si>
    <t>진위A0204</t>
  </si>
  <si>
    <t>진위A0202</t>
  </si>
  <si>
    <t>진위A0203</t>
  </si>
  <si>
    <t>기흥하수종말처리장</t>
  </si>
  <si>
    <t>산업폐수</t>
  </si>
  <si>
    <t>용인테크노밸리폐수종말처리시설</t>
  </si>
  <si>
    <t>용인시처인구</t>
  </si>
  <si>
    <t>이동읍</t>
  </si>
  <si>
    <t>덕성리</t>
  </si>
  <si>
    <t>기존</t>
  </si>
  <si>
    <t>하수(500이상)</t>
  </si>
  <si>
    <t>상현공공하수종말처리장</t>
  </si>
  <si>
    <t>용인시수지구</t>
  </si>
  <si>
    <t>상현동</t>
  </si>
  <si>
    <t/>
  </si>
  <si>
    <t>구갈하수종말처리장</t>
  </si>
  <si>
    <t>고매공공하수종말처리장</t>
  </si>
  <si>
    <t>영덕공공하수종말처리장</t>
  </si>
  <si>
    <t>서천공공하수종말처리장</t>
  </si>
  <si>
    <t>구갈동</t>
  </si>
  <si>
    <t>농서동</t>
  </si>
  <si>
    <t>영덕동</t>
  </si>
  <si>
    <t>서천동</t>
  </si>
  <si>
    <t>남사공공하수종말처리장</t>
  </si>
  <si>
    <t>송전공공하수종말처리장</t>
  </si>
  <si>
    <t>천리공공하수종말처리장</t>
  </si>
  <si>
    <t>남사면</t>
  </si>
  <si>
    <t>봉명리</t>
  </si>
  <si>
    <t>송전리</t>
  </si>
  <si>
    <t>하수(50미만)</t>
  </si>
  <si>
    <t>중동지구마을하수도</t>
  </si>
  <si>
    <t>완장리</t>
  </si>
  <si>
    <t>제외</t>
  </si>
  <si>
    <t>봉명리(새말)마을하수도</t>
  </si>
  <si>
    <t>창리화곡마을하수도</t>
  </si>
  <si>
    <t>창리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</si>
</sst>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0.0_ "/>
    <numFmt numFmtId="179" formatCode="#,##0_);[Red]\(#,##0\)"/>
  </numFmts>
  <fonts count="1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돋움"/>
      <family val="3"/>
      <charset val="129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돋움"/>
      <family val="2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FF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7" fillId="8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9" fontId="7" fillId="8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9" fontId="1" fillId="0" borderId="0" xfId="0" applyNumberFormat="1" applyFont="1" applyFill="1">
      <alignment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0" fontId="15" fillId="7" borderId="0" xfId="2" applyNumberFormat="1" applyFont="1" applyFill="1">
      <alignment vertical="center"/>
    </xf>
    <xf numFmtId="0" fontId="0" fillId="0" borderId="0" xfId="0" applyFill="1">
      <alignment vertical="center"/>
    </xf>
    <xf numFmtId="178" fontId="1" fillId="11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7" fontId="1" fillId="0" borderId="0" xfId="2" applyNumberFormat="1" applyFont="1" applyFill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</cellXfs>
  <cellStyles count="7">
    <cellStyle name="백분율" xfId="2" builtinId="5"/>
    <cellStyle name="백분율 2 20 2" xfId="4"/>
    <cellStyle name="표준" xfId="0" builtinId="0"/>
    <cellStyle name="표준 2" xfId="3"/>
    <cellStyle name="표준 2 2 2 12 3" xfId="5"/>
    <cellStyle name="표준 3 3 12 2" xfId="6"/>
    <cellStyle name="표준_하수처리장운영결과조사표(총괄)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8"/>
  <sheetViews>
    <sheetView tabSelected="1" zoomScaleNormal="100" workbookViewId="0">
      <selection activeCell="Q8" sqref="Q8"/>
    </sheetView>
  </sheetViews>
  <sheetFormatPr defaultRowHeight="12" x14ac:dyDescent="0.3"/>
  <cols>
    <col min="1" max="2" width="9.125" style="1" customWidth="1"/>
    <col min="3" max="3" width="28.25" style="1" bestFit="1" customWidth="1"/>
    <col min="4" max="4" width="15" style="1" bestFit="1" customWidth="1"/>
    <col min="5" max="5" width="10.25" style="1" bestFit="1" customWidth="1"/>
    <col min="6" max="6" width="11.25" style="1" customWidth="1"/>
    <col min="7" max="7" width="9" style="1"/>
    <col min="8" max="8" width="11.75" style="1" customWidth="1"/>
    <col min="9" max="21" width="9" style="1"/>
    <col min="22" max="22" width="18.875" style="1" bestFit="1" customWidth="1"/>
    <col min="23" max="23" width="9" style="1"/>
    <col min="24" max="24" width="25.5" style="1" bestFit="1" customWidth="1"/>
    <col min="25" max="16384" width="9" style="1"/>
  </cols>
  <sheetData>
    <row r="1" spans="1:27" s="10" customFormat="1" ht="16.5" x14ac:dyDescent="0.3">
      <c r="A1" s="40"/>
    </row>
    <row r="2" spans="1:27" s="10" customFormat="1" x14ac:dyDescent="0.3"/>
    <row r="3" spans="1:27" s="10" customFormat="1" x14ac:dyDescent="0.3"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10">
        <f t="shared" si="0"/>
        <v>6</v>
      </c>
      <c r="I3" s="10">
        <f t="shared" ref="I3" si="1">H3+1</f>
        <v>7</v>
      </c>
      <c r="J3" s="10">
        <f t="shared" ref="J3" si="2">I3+1</f>
        <v>8</v>
      </c>
      <c r="K3" s="10">
        <f t="shared" ref="K3" si="3">J3+1</f>
        <v>9</v>
      </c>
      <c r="L3" s="10">
        <f t="shared" ref="L3" si="4">K3+1</f>
        <v>10</v>
      </c>
      <c r="M3" s="10">
        <f t="shared" ref="M3" si="5">L3+1</f>
        <v>11</v>
      </c>
      <c r="N3" s="10">
        <f t="shared" ref="N3" si="6">M3+1</f>
        <v>12</v>
      </c>
      <c r="O3" s="10">
        <f t="shared" ref="O3" si="7">N3+1</f>
        <v>13</v>
      </c>
      <c r="P3" s="10">
        <f t="shared" ref="P3" si="8">O3+1</f>
        <v>14</v>
      </c>
      <c r="Q3" s="10">
        <f t="shared" ref="Q3" si="9">P3+1</f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</row>
    <row r="4" spans="1:27" s="10" customFormat="1" x14ac:dyDescent="0.3"/>
    <row r="5" spans="1:27" s="10" customFormat="1" x14ac:dyDescent="0.3">
      <c r="N5" s="16"/>
      <c r="O5" s="16"/>
      <c r="P5" s="16"/>
      <c r="Q5" s="16"/>
    </row>
    <row r="6" spans="1:27" s="10" customFormat="1" x14ac:dyDescent="0.3">
      <c r="A6" s="18"/>
      <c r="B6" s="18"/>
      <c r="C6" s="19"/>
      <c r="D6" s="19"/>
      <c r="E6" s="20"/>
      <c r="F6" s="2" t="s">
        <v>8</v>
      </c>
      <c r="G6" s="22"/>
      <c r="H6" s="22"/>
      <c r="I6" s="22"/>
      <c r="J6" s="23"/>
      <c r="K6" s="25"/>
      <c r="L6" s="25"/>
      <c r="M6" s="25"/>
      <c r="N6" s="34" t="s">
        <v>27</v>
      </c>
      <c r="O6" s="35"/>
      <c r="P6" s="35"/>
      <c r="Q6" s="35"/>
      <c r="R6" s="11" t="s">
        <v>22</v>
      </c>
      <c r="S6" s="29"/>
      <c r="T6" s="29"/>
    </row>
    <row r="7" spans="1:27" s="10" customFormat="1" x14ac:dyDescent="0.3">
      <c r="A7" s="30" t="s">
        <v>7</v>
      </c>
      <c r="B7" s="30" t="s">
        <v>33</v>
      </c>
      <c r="C7" s="3" t="s">
        <v>0</v>
      </c>
      <c r="D7" s="3" t="s">
        <v>23</v>
      </c>
      <c r="E7" s="3" t="s">
        <v>1</v>
      </c>
      <c r="F7" s="4" t="s">
        <v>2</v>
      </c>
      <c r="G7" s="5" t="s">
        <v>3</v>
      </c>
      <c r="H7" s="5" t="s">
        <v>4</v>
      </c>
      <c r="I7" s="5" t="s">
        <v>5</v>
      </c>
      <c r="J7" s="5" t="s">
        <v>24</v>
      </c>
      <c r="K7" s="13" t="s">
        <v>30</v>
      </c>
      <c r="L7" s="13" t="s">
        <v>31</v>
      </c>
      <c r="M7" s="13" t="s">
        <v>32</v>
      </c>
      <c r="N7" s="12" t="s">
        <v>28</v>
      </c>
      <c r="O7" s="12" t="s">
        <v>29</v>
      </c>
      <c r="P7" s="12" t="s">
        <v>25</v>
      </c>
      <c r="Q7" s="12" t="s">
        <v>26</v>
      </c>
      <c r="R7" s="11" t="s">
        <v>19</v>
      </c>
      <c r="S7" s="11" t="s">
        <v>20</v>
      </c>
      <c r="T7" s="11" t="s">
        <v>21</v>
      </c>
      <c r="U7" s="10" t="s">
        <v>34</v>
      </c>
      <c r="V7" s="10" t="s">
        <v>35</v>
      </c>
    </row>
    <row r="8" spans="1:27" s="10" customFormat="1" x14ac:dyDescent="0.3">
      <c r="A8" s="16" t="s">
        <v>38</v>
      </c>
      <c r="B8" s="32" t="s">
        <v>39</v>
      </c>
      <c r="C8" s="16" t="s">
        <v>36</v>
      </c>
      <c r="D8" s="32" t="s">
        <v>40</v>
      </c>
      <c r="E8" s="32">
        <v>90</v>
      </c>
      <c r="F8" s="32">
        <v>4146310400</v>
      </c>
      <c r="G8" s="32" t="s">
        <v>41</v>
      </c>
      <c r="H8" s="32" t="s">
        <v>42</v>
      </c>
      <c r="I8" s="32" t="s">
        <v>43</v>
      </c>
      <c r="J8" s="32">
        <v>0</v>
      </c>
      <c r="K8" s="32" t="s">
        <v>44</v>
      </c>
      <c r="L8" s="32" t="s">
        <v>45</v>
      </c>
      <c r="M8" s="32" t="s">
        <v>46</v>
      </c>
      <c r="N8" s="39">
        <v>1</v>
      </c>
      <c r="O8" s="39">
        <v>1</v>
      </c>
      <c r="P8" s="39">
        <v>1</v>
      </c>
      <c r="Q8" s="39">
        <v>1</v>
      </c>
      <c r="R8" s="41">
        <v>4</v>
      </c>
      <c r="S8" s="41">
        <v>0</v>
      </c>
      <c r="T8" s="41">
        <v>0</v>
      </c>
      <c r="U8" s="10" t="str">
        <f t="shared" ref="U8" si="10">IF(V8=0,"","연계")</f>
        <v>연계</v>
      </c>
      <c r="V8" s="31" t="s">
        <v>60</v>
      </c>
    </row>
    <row r="9" spans="1:27" s="10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6"/>
      <c r="O9" s="36"/>
      <c r="P9" s="36"/>
      <c r="Q9" s="36"/>
      <c r="R9" s="37"/>
      <c r="S9" s="37"/>
      <c r="T9" s="37"/>
      <c r="U9" s="16"/>
      <c r="V9" s="38"/>
      <c r="W9" s="16"/>
      <c r="X9" s="16"/>
      <c r="Y9" s="16"/>
      <c r="Z9" s="16"/>
      <c r="AA9" s="16"/>
    </row>
    <row r="10" spans="1:27" s="16" customFormat="1" x14ac:dyDescent="0.3">
      <c r="N10" s="36"/>
      <c r="O10" s="36"/>
      <c r="P10" s="36"/>
      <c r="Q10" s="36"/>
      <c r="R10" s="37"/>
      <c r="S10" s="37"/>
      <c r="T10" s="37"/>
      <c r="V10" s="38"/>
    </row>
    <row r="11" spans="1:27" s="16" customFormat="1" x14ac:dyDescent="0.3">
      <c r="N11" s="36"/>
      <c r="O11" s="36"/>
      <c r="P11" s="36"/>
      <c r="Q11" s="36"/>
      <c r="R11" s="37"/>
      <c r="S11" s="37"/>
      <c r="T11" s="37"/>
      <c r="V11" s="38"/>
    </row>
    <row r="12" spans="1:27" s="16" customFormat="1" x14ac:dyDescent="0.3">
      <c r="N12" s="36"/>
      <c r="O12" s="36"/>
      <c r="P12" s="36"/>
      <c r="Q12" s="36"/>
      <c r="R12" s="37"/>
      <c r="S12" s="37"/>
      <c r="T12" s="37"/>
      <c r="V12" s="38"/>
    </row>
    <row r="13" spans="1:27" s="16" customFormat="1" x14ac:dyDescent="0.3">
      <c r="N13" s="36"/>
      <c r="O13" s="36"/>
      <c r="P13" s="36"/>
      <c r="Q13" s="36"/>
      <c r="R13" s="37"/>
      <c r="S13" s="37"/>
      <c r="T13" s="37"/>
      <c r="V13" s="38"/>
    </row>
    <row r="14" spans="1:27" s="16" customFormat="1" x14ac:dyDescent="0.3">
      <c r="N14" s="36"/>
      <c r="O14" s="36"/>
      <c r="P14" s="36"/>
      <c r="Q14" s="36"/>
      <c r="R14" s="37"/>
      <c r="S14" s="37"/>
      <c r="T14" s="37"/>
      <c r="V14" s="38"/>
    </row>
    <row r="15" spans="1:27" s="16" customFormat="1" x14ac:dyDescent="0.3">
      <c r="N15" s="36"/>
      <c r="O15" s="36"/>
      <c r="P15" s="36"/>
      <c r="Q15" s="36"/>
      <c r="R15" s="37"/>
      <c r="S15" s="37"/>
      <c r="T15" s="37"/>
      <c r="V15" s="38"/>
    </row>
    <row r="16" spans="1:27" s="16" customFormat="1" x14ac:dyDescent="0.3">
      <c r="N16" s="36"/>
      <c r="O16" s="36"/>
      <c r="P16" s="36"/>
      <c r="Q16" s="36"/>
      <c r="R16" s="37"/>
      <c r="S16" s="37"/>
      <c r="T16" s="37"/>
      <c r="V16" s="38"/>
    </row>
    <row r="17" spans="14:22" s="16" customFormat="1" x14ac:dyDescent="0.3">
      <c r="N17" s="36"/>
      <c r="O17" s="36"/>
      <c r="P17" s="36"/>
      <c r="Q17" s="36"/>
      <c r="R17" s="37"/>
      <c r="S17" s="37"/>
      <c r="T17" s="37"/>
      <c r="V17" s="38"/>
    </row>
    <row r="18" spans="14:22" s="16" customFormat="1" x14ac:dyDescent="0.3">
      <c r="N18" s="36"/>
      <c r="O18" s="36"/>
      <c r="P18" s="36"/>
      <c r="Q18" s="36"/>
      <c r="R18" s="37"/>
      <c r="S18" s="37"/>
      <c r="T18" s="37"/>
      <c r="V18" s="38"/>
    </row>
    <row r="19" spans="14:22" s="16" customFormat="1" x14ac:dyDescent="0.3">
      <c r="N19" s="36"/>
      <c r="O19" s="36"/>
      <c r="P19" s="36"/>
      <c r="Q19" s="36"/>
      <c r="R19" s="37"/>
      <c r="S19" s="37"/>
      <c r="T19" s="37"/>
      <c r="V19" s="38"/>
    </row>
    <row r="20" spans="14:22" s="16" customFormat="1" x14ac:dyDescent="0.3">
      <c r="N20" s="36"/>
      <c r="O20" s="36"/>
      <c r="P20" s="36"/>
      <c r="Q20" s="36"/>
      <c r="R20" s="37"/>
      <c r="S20" s="37"/>
      <c r="T20" s="37"/>
      <c r="V20" s="38"/>
    </row>
    <row r="21" spans="14:22" s="16" customFormat="1" x14ac:dyDescent="0.3">
      <c r="N21" s="36"/>
      <c r="O21" s="36"/>
      <c r="P21" s="36"/>
      <c r="Q21" s="36"/>
      <c r="R21" s="37"/>
      <c r="S21" s="37"/>
      <c r="T21" s="37"/>
      <c r="V21" s="38"/>
    </row>
    <row r="22" spans="14:22" s="16" customFormat="1" x14ac:dyDescent="0.3">
      <c r="N22" s="36"/>
      <c r="O22" s="36"/>
      <c r="P22" s="36"/>
      <c r="Q22" s="36"/>
      <c r="R22" s="37"/>
      <c r="S22" s="37"/>
      <c r="T22" s="37"/>
      <c r="V22" s="38"/>
    </row>
    <row r="23" spans="14:22" s="16" customFormat="1" x14ac:dyDescent="0.3">
      <c r="N23" s="36"/>
      <c r="O23" s="36"/>
      <c r="P23" s="36"/>
      <c r="Q23" s="36"/>
    </row>
    <row r="24" spans="14:22" s="16" customFormat="1" x14ac:dyDescent="0.3">
      <c r="N24" s="36"/>
      <c r="O24" s="36"/>
      <c r="P24" s="36"/>
      <c r="Q24" s="36"/>
    </row>
    <row r="25" spans="14:22" s="16" customFormat="1" x14ac:dyDescent="0.3">
      <c r="N25" s="36"/>
      <c r="O25" s="36"/>
      <c r="P25" s="36"/>
      <c r="Q25" s="36"/>
    </row>
    <row r="26" spans="14:22" s="16" customFormat="1" x14ac:dyDescent="0.3">
      <c r="N26" s="36"/>
      <c r="O26" s="36"/>
      <c r="P26" s="36"/>
      <c r="Q26" s="36"/>
    </row>
    <row r="27" spans="14:22" s="16" customFormat="1" x14ac:dyDescent="0.3">
      <c r="N27" s="36"/>
      <c r="O27" s="36"/>
      <c r="P27" s="36"/>
      <c r="Q27" s="36"/>
    </row>
    <row r="28" spans="14:22" s="16" customFormat="1" x14ac:dyDescent="0.3">
      <c r="N28" s="36"/>
      <c r="O28" s="36"/>
      <c r="P28" s="36"/>
      <c r="Q28" s="36"/>
    </row>
    <row r="29" spans="14:22" s="16" customFormat="1" x14ac:dyDescent="0.3">
      <c r="N29" s="36"/>
      <c r="O29" s="36"/>
      <c r="P29" s="36"/>
      <c r="Q29" s="36"/>
    </row>
    <row r="30" spans="14:22" s="16" customFormat="1" x14ac:dyDescent="0.3">
      <c r="N30" s="36"/>
      <c r="O30" s="36"/>
      <c r="P30" s="36"/>
      <c r="Q30" s="36"/>
    </row>
    <row r="31" spans="14:22" s="16" customFormat="1" x14ac:dyDescent="0.3">
      <c r="N31" s="36"/>
      <c r="O31" s="36"/>
      <c r="P31" s="36"/>
      <c r="Q31" s="36"/>
    </row>
    <row r="32" spans="14:22" s="16" customFormat="1" x14ac:dyDescent="0.3">
      <c r="N32" s="36"/>
      <c r="O32" s="36"/>
      <c r="P32" s="36"/>
      <c r="Q32" s="36"/>
    </row>
    <row r="33" spans="14:17" s="16" customFormat="1" x14ac:dyDescent="0.3">
      <c r="N33" s="36"/>
      <c r="O33" s="36"/>
      <c r="P33" s="36"/>
      <c r="Q33" s="36"/>
    </row>
    <row r="34" spans="14:17" s="16" customFormat="1" x14ac:dyDescent="0.3">
      <c r="N34" s="36"/>
      <c r="O34" s="36"/>
      <c r="P34" s="36"/>
      <c r="Q34" s="36"/>
    </row>
    <row r="35" spans="14:17" s="16" customFormat="1" x14ac:dyDescent="0.3">
      <c r="N35" s="36"/>
      <c r="O35" s="36"/>
      <c r="P35" s="36"/>
      <c r="Q35" s="36"/>
    </row>
    <row r="36" spans="14:17" s="16" customFormat="1" x14ac:dyDescent="0.3">
      <c r="N36" s="36"/>
      <c r="O36" s="36"/>
      <c r="P36" s="36"/>
      <c r="Q36" s="36"/>
    </row>
    <row r="37" spans="14:17" s="16" customFormat="1" x14ac:dyDescent="0.3">
      <c r="N37" s="36"/>
      <c r="O37" s="36"/>
      <c r="P37" s="36"/>
      <c r="Q37" s="36"/>
    </row>
    <row r="38" spans="14:17" s="16" customFormat="1" x14ac:dyDescent="0.3">
      <c r="N38" s="36"/>
      <c r="O38" s="36"/>
      <c r="P38" s="36"/>
      <c r="Q38" s="36"/>
    </row>
    <row r="39" spans="14:17" s="16" customFormat="1" x14ac:dyDescent="0.3">
      <c r="N39" s="36"/>
      <c r="O39" s="36"/>
      <c r="P39" s="36"/>
      <c r="Q39" s="36"/>
    </row>
    <row r="40" spans="14:17" s="16" customFormat="1" x14ac:dyDescent="0.3">
      <c r="N40" s="36"/>
      <c r="O40" s="36"/>
      <c r="P40" s="36"/>
      <c r="Q40" s="36"/>
    </row>
    <row r="41" spans="14:17" s="15" customFormat="1" x14ac:dyDescent="0.3">
      <c r="N41" s="33"/>
      <c r="O41" s="33"/>
      <c r="P41" s="33"/>
      <c r="Q41" s="33"/>
    </row>
    <row r="42" spans="14:17" s="15" customFormat="1" x14ac:dyDescent="0.3">
      <c r="N42" s="33"/>
      <c r="O42" s="33"/>
      <c r="P42" s="33"/>
      <c r="Q42" s="33"/>
    </row>
    <row r="43" spans="14:17" s="15" customFormat="1" x14ac:dyDescent="0.3">
      <c r="N43" s="33"/>
      <c r="O43" s="33"/>
      <c r="P43" s="33"/>
      <c r="Q43" s="33"/>
    </row>
    <row r="44" spans="14:17" s="15" customFormat="1" x14ac:dyDescent="0.3">
      <c r="N44" s="33"/>
      <c r="O44" s="33"/>
      <c r="P44" s="33"/>
      <c r="Q44" s="33"/>
    </row>
    <row r="45" spans="14:17" s="15" customFormat="1" x14ac:dyDescent="0.3">
      <c r="N45" s="33"/>
      <c r="O45" s="33"/>
      <c r="P45" s="33"/>
      <c r="Q45" s="33"/>
    </row>
    <row r="46" spans="14:17" s="15" customFormat="1" x14ac:dyDescent="0.3">
      <c r="N46" s="33"/>
      <c r="O46" s="33"/>
      <c r="P46" s="33"/>
      <c r="Q46" s="33"/>
    </row>
    <row r="47" spans="14:17" s="15" customFormat="1" x14ac:dyDescent="0.3">
      <c r="N47" s="33"/>
      <c r="O47" s="33"/>
      <c r="P47" s="33"/>
      <c r="Q47" s="33"/>
    </row>
    <row r="48" spans="14:17" s="15" customFormat="1" x14ac:dyDescent="0.3"/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329"/>
  <sheetViews>
    <sheetView zoomScaleNormal="100" workbookViewId="0">
      <pane ySplit="9" topLeftCell="A10" activePane="bottomLeft" state="frozen"/>
      <selection activeCell="B1" sqref="B1"/>
      <selection pane="bottomLeft" activeCell="A14" sqref="A14"/>
    </sheetView>
  </sheetViews>
  <sheetFormatPr defaultRowHeight="12" x14ac:dyDescent="0.3"/>
  <cols>
    <col min="1" max="1" width="12.875" style="15" bestFit="1" customWidth="1"/>
    <col min="2" max="2" width="12" style="15" bestFit="1" customWidth="1"/>
    <col min="3" max="3" width="25.5" style="15" bestFit="1" customWidth="1"/>
    <col min="4" max="4" width="12" style="15" bestFit="1" customWidth="1"/>
    <col min="5" max="5" width="15.375" style="15" bestFit="1" customWidth="1"/>
    <col min="6" max="6" width="8.75" style="15" bestFit="1" customWidth="1"/>
    <col min="7" max="7" width="12.25" style="15" bestFit="1" customWidth="1"/>
    <col min="8" max="8" width="9" style="15"/>
    <col min="9" max="9" width="9.125" style="15" bestFit="1" customWidth="1"/>
    <col min="10" max="10" width="15.375" style="15" bestFit="1" customWidth="1"/>
    <col min="11" max="11" width="11.5" style="15" bestFit="1" customWidth="1"/>
    <col min="12" max="13" width="10" style="15" bestFit="1" customWidth="1"/>
    <col min="14" max="25" width="9.125" style="15" bestFit="1" customWidth="1"/>
    <col min="26" max="16384" width="9" style="15"/>
  </cols>
  <sheetData>
    <row r="1" spans="1:25" s="1" customFormat="1" x14ac:dyDescent="0.3"/>
    <row r="2" spans="1:25" s="1" customFormat="1" x14ac:dyDescent="0.3"/>
    <row r="3" spans="1:25" s="1" customFormat="1" x14ac:dyDescent="0.3"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10">
        <f t="shared" si="0"/>
        <v>6</v>
      </c>
      <c r="I3" s="10">
        <f t="shared" ref="I3" si="1">H3+1</f>
        <v>7</v>
      </c>
      <c r="J3" s="10">
        <f t="shared" ref="J3" si="2">I3+1</f>
        <v>8</v>
      </c>
      <c r="K3" s="10">
        <f t="shared" ref="K3" si="3">J3+1</f>
        <v>9</v>
      </c>
      <c r="L3" s="10">
        <f t="shared" ref="L3" si="4">K3+1</f>
        <v>10</v>
      </c>
      <c r="M3" s="10">
        <f t="shared" ref="M3" si="5">L3+1</f>
        <v>11</v>
      </c>
      <c r="N3" s="10">
        <f t="shared" ref="N3" si="6">M3+1</f>
        <v>12</v>
      </c>
      <c r="O3" s="10">
        <f t="shared" ref="O3" si="7">N3+1</f>
        <v>13</v>
      </c>
      <c r="P3" s="10">
        <f t="shared" ref="P3" si="8">O3+1</f>
        <v>14</v>
      </c>
      <c r="Q3" s="10">
        <f t="shared" ref="Q3" si="9">P3+1</f>
        <v>15</v>
      </c>
      <c r="R3" s="10">
        <f t="shared" ref="R3" si="10">Q3+1</f>
        <v>16</v>
      </c>
      <c r="S3" s="10">
        <f t="shared" ref="S3" si="11">R3+1</f>
        <v>17</v>
      </c>
      <c r="T3" s="10">
        <f t="shared" ref="T3" si="12">S3+1</f>
        <v>18</v>
      </c>
      <c r="U3" s="10">
        <f t="shared" ref="U3" si="13">T3+1</f>
        <v>19</v>
      </c>
      <c r="V3" s="10">
        <f t="shared" ref="V3" si="14">U3+1</f>
        <v>20</v>
      </c>
      <c r="W3" s="10">
        <f t="shared" ref="W3" si="15">V3+1</f>
        <v>21</v>
      </c>
      <c r="X3" s="10">
        <f t="shared" ref="X3" si="16">W3+1</f>
        <v>22</v>
      </c>
      <c r="Y3" s="10">
        <f t="shared" ref="Y3" si="17">X3+1</f>
        <v>23</v>
      </c>
    </row>
    <row r="4" spans="1:25" s="1" customFormat="1" x14ac:dyDescent="0.3"/>
    <row r="5" spans="1:25" s="1" customFormat="1" x14ac:dyDescent="0.3"/>
    <row r="6" spans="1:25" s="10" customFormat="1" x14ac:dyDescent="0.3">
      <c r="A6" s="18"/>
      <c r="B6" s="19"/>
      <c r="C6" s="19"/>
      <c r="D6" s="20"/>
      <c r="E6" s="21" t="s">
        <v>8</v>
      </c>
      <c r="F6" s="22"/>
      <c r="G6" s="22"/>
      <c r="H6" s="22"/>
      <c r="I6" s="23"/>
      <c r="J6" s="24"/>
      <c r="K6" s="49"/>
      <c r="L6" s="25"/>
      <c r="M6" s="25"/>
      <c r="N6" s="26" t="s">
        <v>9</v>
      </c>
      <c r="O6" s="26"/>
      <c r="P6" s="26"/>
      <c r="Q6" s="26"/>
      <c r="R6" s="27" t="s">
        <v>10</v>
      </c>
      <c r="S6" s="27"/>
      <c r="T6" s="27"/>
      <c r="U6" s="27"/>
      <c r="V6" s="28" t="s">
        <v>11</v>
      </c>
      <c r="W6" s="28"/>
      <c r="X6" s="28"/>
      <c r="Y6" s="28"/>
    </row>
    <row r="7" spans="1:25" s="10" customFormat="1" x14ac:dyDescent="0.3">
      <c r="A7" s="30" t="s">
        <v>7</v>
      </c>
      <c r="B7" s="30" t="s">
        <v>37</v>
      </c>
      <c r="C7" s="30" t="s">
        <v>0</v>
      </c>
      <c r="D7" s="3" t="s">
        <v>12</v>
      </c>
      <c r="E7" s="4" t="s">
        <v>13</v>
      </c>
      <c r="F7" s="5" t="s">
        <v>14</v>
      </c>
      <c r="G7" s="5" t="s">
        <v>15</v>
      </c>
      <c r="H7" s="5" t="s">
        <v>16</v>
      </c>
      <c r="I7" s="5" t="s">
        <v>6</v>
      </c>
      <c r="J7" s="3" t="s">
        <v>17</v>
      </c>
      <c r="K7" s="13" t="s">
        <v>30</v>
      </c>
      <c r="L7" s="13" t="s">
        <v>31</v>
      </c>
      <c r="M7" s="13" t="s">
        <v>32</v>
      </c>
      <c r="N7" s="6" t="s">
        <v>18</v>
      </c>
      <c r="O7" s="7" t="s">
        <v>19</v>
      </c>
      <c r="P7" s="7" t="s">
        <v>20</v>
      </c>
      <c r="Q7" s="7" t="s">
        <v>21</v>
      </c>
      <c r="R7" s="8" t="s">
        <v>18</v>
      </c>
      <c r="S7" s="7" t="s">
        <v>19</v>
      </c>
      <c r="T7" s="7" t="s">
        <v>20</v>
      </c>
      <c r="U7" s="7" t="s">
        <v>21</v>
      </c>
      <c r="V7" s="9" t="s">
        <v>18</v>
      </c>
      <c r="W7" s="7" t="s">
        <v>19</v>
      </c>
      <c r="X7" s="7" t="s">
        <v>20</v>
      </c>
      <c r="Y7" s="7" t="s">
        <v>21</v>
      </c>
    </row>
    <row r="8" spans="1:25" s="10" customFormat="1" x14ac:dyDescent="0.3">
      <c r="A8" s="16" t="s">
        <v>66</v>
      </c>
      <c r="B8" s="16" t="s">
        <v>86</v>
      </c>
      <c r="C8" s="16" t="s">
        <v>90</v>
      </c>
      <c r="D8" s="16">
        <v>23</v>
      </c>
      <c r="E8" s="16">
        <v>4146132024</v>
      </c>
      <c r="F8" s="16" t="s">
        <v>41</v>
      </c>
      <c r="G8" s="16" t="s">
        <v>63</v>
      </c>
      <c r="H8" s="16" t="s">
        <v>83</v>
      </c>
      <c r="I8" s="16" t="s">
        <v>84</v>
      </c>
      <c r="J8" s="32" t="s">
        <v>89</v>
      </c>
      <c r="K8" s="14" t="s">
        <v>44</v>
      </c>
      <c r="L8" s="14" t="s">
        <v>48</v>
      </c>
      <c r="M8" s="14" t="s">
        <v>57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</row>
    <row r="9" spans="1:25" s="10" customFormat="1" x14ac:dyDescent="0.3">
      <c r="A9" s="16" t="s">
        <v>66</v>
      </c>
      <c r="B9" s="16" t="s">
        <v>86</v>
      </c>
      <c r="C9" s="16" t="s">
        <v>91</v>
      </c>
      <c r="D9" s="16">
        <v>39</v>
      </c>
      <c r="E9" s="16">
        <v>4146132029</v>
      </c>
      <c r="F9" s="16" t="s">
        <v>41</v>
      </c>
      <c r="G9" s="16" t="s">
        <v>63</v>
      </c>
      <c r="H9" s="16" t="s">
        <v>83</v>
      </c>
      <c r="I9" s="16" t="s">
        <v>92</v>
      </c>
      <c r="J9" s="32" t="s">
        <v>89</v>
      </c>
      <c r="K9" s="14" t="s">
        <v>44</v>
      </c>
      <c r="L9" s="14" t="s">
        <v>48</v>
      </c>
      <c r="M9" s="14" t="s">
        <v>59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</row>
    <row r="10" spans="1:25" s="10" customFormat="1" x14ac:dyDescent="0.3">
      <c r="A10" s="16" t="s">
        <v>66</v>
      </c>
      <c r="B10" s="16" t="s">
        <v>86</v>
      </c>
      <c r="C10" s="16" t="s">
        <v>87</v>
      </c>
      <c r="D10" s="16">
        <v>45</v>
      </c>
      <c r="E10" s="16">
        <v>4146132031</v>
      </c>
      <c r="F10" s="16" t="s">
        <v>41</v>
      </c>
      <c r="G10" s="16" t="s">
        <v>63</v>
      </c>
      <c r="H10" s="16" t="s">
        <v>83</v>
      </c>
      <c r="I10" s="16" t="s">
        <v>88</v>
      </c>
      <c r="J10" s="32" t="s">
        <v>89</v>
      </c>
      <c r="K10" s="14" t="s">
        <v>44</v>
      </c>
      <c r="L10" s="14" t="s">
        <v>48</v>
      </c>
      <c r="M10" s="14" t="s">
        <v>59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</row>
    <row r="11" spans="1:25" s="10" customFormat="1" x14ac:dyDescent="0.3">
      <c r="A11" s="16" t="s">
        <v>66</v>
      </c>
      <c r="B11" s="16" t="s">
        <v>67</v>
      </c>
      <c r="C11" s="16" t="s">
        <v>80</v>
      </c>
      <c r="D11" s="16">
        <v>11000</v>
      </c>
      <c r="E11" s="16">
        <v>4146132024</v>
      </c>
      <c r="F11" s="16" t="s">
        <v>41</v>
      </c>
      <c r="G11" s="16" t="s">
        <v>63</v>
      </c>
      <c r="H11" s="16" t="s">
        <v>83</v>
      </c>
      <c r="I11" s="16" t="s">
        <v>84</v>
      </c>
      <c r="J11" s="32" t="s">
        <v>71</v>
      </c>
      <c r="K11" s="14" t="s">
        <v>44</v>
      </c>
      <c r="L11" s="14" t="s">
        <v>48</v>
      </c>
      <c r="M11" s="14" t="s">
        <v>57</v>
      </c>
      <c r="N11" s="17">
        <v>0.23018519126503553</v>
      </c>
      <c r="O11" s="17">
        <v>6.6275881629662733E-2</v>
      </c>
      <c r="P11" s="17">
        <v>0.12750382230053051</v>
      </c>
      <c r="Q11" s="17">
        <v>0.13102938404962872</v>
      </c>
      <c r="R11" s="17">
        <v>6.6352404354062117E-4</v>
      </c>
      <c r="S11" s="17">
        <v>4.1034421193900431E-4</v>
      </c>
      <c r="T11" s="17">
        <v>4.8177838652881344E-4</v>
      </c>
      <c r="U11" s="17">
        <v>4.8705115912471217E-4</v>
      </c>
      <c r="V11" s="17">
        <v>0</v>
      </c>
      <c r="W11" s="17">
        <v>0</v>
      </c>
      <c r="X11" s="17">
        <v>0</v>
      </c>
      <c r="Y11" s="17">
        <v>0</v>
      </c>
    </row>
    <row r="12" spans="1:25" s="10" customFormat="1" x14ac:dyDescent="0.3">
      <c r="A12" s="16" t="s">
        <v>66</v>
      </c>
      <c r="B12" s="16" t="s">
        <v>67</v>
      </c>
      <c r="C12" s="16" t="s">
        <v>81</v>
      </c>
      <c r="D12" s="16">
        <v>2300</v>
      </c>
      <c r="E12" s="16">
        <v>4146125621</v>
      </c>
      <c r="F12" s="16" t="s">
        <v>41</v>
      </c>
      <c r="G12" s="16" t="s">
        <v>63</v>
      </c>
      <c r="H12" s="16" t="s">
        <v>64</v>
      </c>
      <c r="I12" s="16" t="s">
        <v>85</v>
      </c>
      <c r="J12" s="32" t="s">
        <v>71</v>
      </c>
      <c r="K12" s="14" t="s">
        <v>44</v>
      </c>
      <c r="L12" s="14" t="s">
        <v>48</v>
      </c>
      <c r="M12" s="14" t="s">
        <v>58</v>
      </c>
      <c r="N12" s="17">
        <v>1.5350259139354542E-2</v>
      </c>
      <c r="O12" s="17">
        <v>5.7953431199474414E-3</v>
      </c>
      <c r="P12" s="17">
        <v>9.518557160788357E-3</v>
      </c>
      <c r="Q12" s="17">
        <v>9.6696731902310828E-3</v>
      </c>
      <c r="R12" s="17">
        <v>8.5298942400324599E-4</v>
      </c>
      <c r="S12" s="17">
        <v>9.7081226652207789E-4</v>
      </c>
      <c r="T12" s="17">
        <v>8.0480568567060928E-4</v>
      </c>
      <c r="U12" s="17">
        <v>8.2674150398821301E-4</v>
      </c>
      <c r="V12" s="17">
        <v>0</v>
      </c>
      <c r="W12" s="17">
        <v>0</v>
      </c>
      <c r="X12" s="17">
        <v>0</v>
      </c>
      <c r="Y12" s="17">
        <v>0</v>
      </c>
    </row>
    <row r="13" spans="1:25" s="10" customFormat="1" x14ac:dyDescent="0.3">
      <c r="A13" s="16" t="s">
        <v>66</v>
      </c>
      <c r="B13" s="16" t="s">
        <v>67</v>
      </c>
      <c r="C13" s="16" t="s">
        <v>82</v>
      </c>
      <c r="D13" s="16">
        <v>9000</v>
      </c>
      <c r="E13" s="16">
        <v>4146125626</v>
      </c>
      <c r="F13" s="16" t="s">
        <v>41</v>
      </c>
      <c r="G13" s="16" t="s">
        <v>63</v>
      </c>
      <c r="H13" s="16" t="s">
        <v>64</v>
      </c>
      <c r="I13" s="16" t="s">
        <v>65</v>
      </c>
      <c r="J13" s="32" t="s">
        <v>71</v>
      </c>
      <c r="K13" s="14" t="s">
        <v>44</v>
      </c>
      <c r="L13" s="14" t="s">
        <v>48</v>
      </c>
      <c r="M13" s="14" t="s">
        <v>47</v>
      </c>
      <c r="N13" s="17">
        <v>2.1653336103583148E-2</v>
      </c>
      <c r="O13" s="17">
        <v>8.1156756498727538E-3</v>
      </c>
      <c r="P13" s="17">
        <v>1.4084841129386854E-2</v>
      </c>
      <c r="Q13" s="17">
        <v>1.4024722309005899E-2</v>
      </c>
      <c r="R13" s="17">
        <v>2.553417292255864E-4</v>
      </c>
      <c r="S13" s="17">
        <v>5.6622450252812051E-4</v>
      </c>
      <c r="T13" s="17">
        <v>3.2224143415785688E-4</v>
      </c>
      <c r="U13" s="17">
        <v>3.4642440868168362E-4</v>
      </c>
      <c r="V13" s="17">
        <v>0</v>
      </c>
      <c r="W13" s="17">
        <v>0</v>
      </c>
      <c r="X13" s="17">
        <v>0</v>
      </c>
      <c r="Y13" s="17">
        <v>0</v>
      </c>
    </row>
    <row r="14" spans="1:25" s="50" customFormat="1" x14ac:dyDescent="0.3">
      <c r="A14" s="50" t="s">
        <v>66</v>
      </c>
      <c r="B14" s="50" t="s">
        <v>67</v>
      </c>
      <c r="C14" s="50" t="s">
        <v>60</v>
      </c>
      <c r="D14" s="50">
        <v>50000</v>
      </c>
      <c r="E14" s="50">
        <v>4146310400</v>
      </c>
      <c r="F14" s="50" t="s">
        <v>41</v>
      </c>
      <c r="G14" s="50" t="s">
        <v>42</v>
      </c>
      <c r="H14" s="50" t="s">
        <v>43</v>
      </c>
      <c r="I14" s="50" t="s">
        <v>71</v>
      </c>
      <c r="J14" s="50" t="s">
        <v>71</v>
      </c>
      <c r="K14" s="51" t="s">
        <v>44</v>
      </c>
      <c r="L14" s="51" t="s">
        <v>45</v>
      </c>
      <c r="M14" s="51" t="s">
        <v>46</v>
      </c>
      <c r="N14" s="52">
        <v>2.2942050053113682E-2</v>
      </c>
      <c r="O14" s="52">
        <v>7.386226771212639E-3</v>
      </c>
      <c r="P14" s="52">
        <v>1.4039762021861845E-2</v>
      </c>
      <c r="Q14" s="52">
        <v>1.3358163072113656E-2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</row>
    <row r="15" spans="1:25" s="10" customFormat="1" x14ac:dyDescent="0.3">
      <c r="A15" s="16" t="s">
        <v>66</v>
      </c>
      <c r="B15" s="16" t="s">
        <v>67</v>
      </c>
      <c r="C15" s="16" t="s">
        <v>72</v>
      </c>
      <c r="D15" s="16">
        <v>40000</v>
      </c>
      <c r="E15" s="16">
        <v>4146310200</v>
      </c>
      <c r="F15" s="16" t="s">
        <v>41</v>
      </c>
      <c r="G15" s="16" t="s">
        <v>42</v>
      </c>
      <c r="H15" s="16" t="s">
        <v>76</v>
      </c>
      <c r="I15" s="16" t="s">
        <v>71</v>
      </c>
      <c r="J15" s="32" t="s">
        <v>71</v>
      </c>
      <c r="K15" s="14" t="s">
        <v>44</v>
      </c>
      <c r="L15" s="14" t="s">
        <v>45</v>
      </c>
      <c r="M15" s="14" t="s">
        <v>53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</row>
    <row r="16" spans="1:25" s="10" customFormat="1" x14ac:dyDescent="0.3">
      <c r="A16" s="16" t="s">
        <v>66</v>
      </c>
      <c r="B16" s="16" t="s">
        <v>67</v>
      </c>
      <c r="C16" s="16" t="s">
        <v>73</v>
      </c>
      <c r="D16" s="16">
        <v>6200</v>
      </c>
      <c r="E16" s="16">
        <v>4146310900</v>
      </c>
      <c r="F16" s="16" t="s">
        <v>41</v>
      </c>
      <c r="G16" s="16" t="s">
        <v>42</v>
      </c>
      <c r="H16" s="16" t="s">
        <v>77</v>
      </c>
      <c r="I16" s="16" t="s">
        <v>71</v>
      </c>
      <c r="J16" s="32" t="s">
        <v>71</v>
      </c>
      <c r="K16" s="14" t="s">
        <v>44</v>
      </c>
      <c r="L16" s="14" t="s">
        <v>45</v>
      </c>
      <c r="M16" s="14" t="s">
        <v>54</v>
      </c>
      <c r="N16" s="17">
        <v>0</v>
      </c>
      <c r="O16" s="17">
        <v>0</v>
      </c>
      <c r="P16" s="17">
        <v>0</v>
      </c>
      <c r="Q16" s="17">
        <v>0</v>
      </c>
      <c r="R16" s="17">
        <v>1.229089168787661E-4</v>
      </c>
      <c r="S16" s="17">
        <v>1.6107196355068696E-4</v>
      </c>
      <c r="T16" s="17">
        <v>1.4276452589389059E-4</v>
      </c>
      <c r="U16" s="17">
        <v>1.5661129814968349E-4</v>
      </c>
      <c r="V16" s="17">
        <v>0</v>
      </c>
      <c r="W16" s="17">
        <v>0</v>
      </c>
      <c r="X16" s="17">
        <v>0</v>
      </c>
      <c r="Y16" s="17">
        <v>0</v>
      </c>
    </row>
    <row r="17" spans="1:25" s="10" customFormat="1" x14ac:dyDescent="0.3">
      <c r="A17" s="16" t="s">
        <v>66</v>
      </c>
      <c r="B17" s="16" t="s">
        <v>67</v>
      </c>
      <c r="C17" s="16" t="s">
        <v>74</v>
      </c>
      <c r="D17" s="16">
        <v>13000</v>
      </c>
      <c r="E17" s="16">
        <v>4146311100</v>
      </c>
      <c r="F17" s="16" t="s">
        <v>41</v>
      </c>
      <c r="G17" s="16" t="s">
        <v>42</v>
      </c>
      <c r="H17" s="16" t="s">
        <v>78</v>
      </c>
      <c r="I17" s="16" t="s">
        <v>71</v>
      </c>
      <c r="J17" s="32" t="s">
        <v>71</v>
      </c>
      <c r="K17" s="14" t="s">
        <v>44</v>
      </c>
      <c r="L17" s="14" t="s">
        <v>51</v>
      </c>
      <c r="M17" s="14" t="s">
        <v>55</v>
      </c>
      <c r="N17" s="17">
        <v>2.2594068318693761E-2</v>
      </c>
      <c r="O17" s="17">
        <v>7.666889196469206E-3</v>
      </c>
      <c r="P17" s="17">
        <v>1.374445994492924E-2</v>
      </c>
      <c r="Q17" s="17">
        <v>1.4154207697773759E-2</v>
      </c>
      <c r="R17" s="17">
        <v>5.809861830732533E-4</v>
      </c>
      <c r="S17" s="17">
        <v>7.76484662103056E-4</v>
      </c>
      <c r="T17" s="17">
        <v>5.7304355179445515E-4</v>
      </c>
      <c r="U17" s="17">
        <v>6.0754124274128732E-4</v>
      </c>
      <c r="V17" s="17">
        <v>0</v>
      </c>
      <c r="W17" s="17">
        <v>0</v>
      </c>
      <c r="X17" s="17">
        <v>0</v>
      </c>
      <c r="Y17" s="17">
        <v>0</v>
      </c>
    </row>
    <row r="18" spans="1:25" s="10" customFormat="1" x14ac:dyDescent="0.3">
      <c r="A18" s="16" t="s">
        <v>66</v>
      </c>
      <c r="B18" s="16" t="s">
        <v>67</v>
      </c>
      <c r="C18" s="16" t="s">
        <v>75</v>
      </c>
      <c r="D18" s="16">
        <v>7800</v>
      </c>
      <c r="E18" s="16">
        <v>4146311000</v>
      </c>
      <c r="F18" s="16" t="s">
        <v>41</v>
      </c>
      <c r="G18" s="16" t="s">
        <v>42</v>
      </c>
      <c r="H18" s="16" t="s">
        <v>79</v>
      </c>
      <c r="I18" s="16" t="s">
        <v>71</v>
      </c>
      <c r="J18" s="32" t="s">
        <v>71</v>
      </c>
      <c r="K18" s="14" t="s">
        <v>44</v>
      </c>
      <c r="L18" s="14" t="s">
        <v>52</v>
      </c>
      <c r="M18" s="14" t="s">
        <v>56</v>
      </c>
      <c r="N18" s="17">
        <v>0.16707370620855197</v>
      </c>
      <c r="O18" s="17">
        <v>5.2066625454299707E-2</v>
      </c>
      <c r="P18" s="17">
        <v>0.11191342004836331</v>
      </c>
      <c r="Q18" s="17">
        <v>0.10963728791042215</v>
      </c>
      <c r="R18" s="17">
        <v>1.0412552028505049E-3</v>
      </c>
      <c r="S18" s="17">
        <v>9.53867843031058E-4</v>
      </c>
      <c r="T18" s="17">
        <v>1.0367262565936454E-3</v>
      </c>
      <c r="U18" s="17">
        <v>9.9706987882718155E-4</v>
      </c>
      <c r="V18" s="17">
        <v>0</v>
      </c>
      <c r="W18" s="17">
        <v>0</v>
      </c>
      <c r="X18" s="17">
        <v>0</v>
      </c>
      <c r="Y18" s="17">
        <v>0</v>
      </c>
    </row>
    <row r="19" spans="1:25" s="10" customFormat="1" x14ac:dyDescent="0.3">
      <c r="A19" s="16" t="s">
        <v>66</v>
      </c>
      <c r="B19" s="16" t="s">
        <v>67</v>
      </c>
      <c r="C19" s="16" t="s">
        <v>68</v>
      </c>
      <c r="D19" s="16">
        <v>13000</v>
      </c>
      <c r="E19" s="16">
        <v>4146510700</v>
      </c>
      <c r="F19" s="16" t="s">
        <v>41</v>
      </c>
      <c r="G19" s="16" t="s">
        <v>69</v>
      </c>
      <c r="H19" s="16" t="s">
        <v>70</v>
      </c>
      <c r="I19" s="16" t="s">
        <v>71</v>
      </c>
      <c r="J19" s="32" t="s">
        <v>71</v>
      </c>
      <c r="K19" s="14" t="s">
        <v>44</v>
      </c>
      <c r="L19" s="14" t="s">
        <v>49</v>
      </c>
      <c r="M19" s="14" t="s">
        <v>50</v>
      </c>
      <c r="N19" s="17">
        <v>0</v>
      </c>
      <c r="O19" s="17">
        <v>0</v>
      </c>
      <c r="P19" s="17">
        <v>0</v>
      </c>
      <c r="Q19" s="17">
        <v>0</v>
      </c>
      <c r="R19" s="17">
        <v>3.1720144467537713E-5</v>
      </c>
      <c r="S19" s="17">
        <v>4.7211288086945872E-5</v>
      </c>
      <c r="T19" s="17">
        <v>5.376339016127056E-5</v>
      </c>
      <c r="U19" s="17">
        <v>5.2560561836610599E-5</v>
      </c>
      <c r="V19" s="17">
        <v>0</v>
      </c>
      <c r="W19" s="17">
        <v>0</v>
      </c>
      <c r="X19" s="17">
        <v>0</v>
      </c>
      <c r="Y19" s="17">
        <v>0</v>
      </c>
    </row>
    <row r="20" spans="1:25" s="10" customFormat="1" x14ac:dyDescent="0.3">
      <c r="A20" s="16">
        <v>0</v>
      </c>
      <c r="B20" s="16" t="s">
        <v>61</v>
      </c>
      <c r="C20" s="16" t="s">
        <v>62</v>
      </c>
      <c r="D20" s="16">
        <v>1100</v>
      </c>
      <c r="E20" s="16">
        <v>4146125626</v>
      </c>
      <c r="F20" s="16" t="s">
        <v>41</v>
      </c>
      <c r="G20" s="16" t="s">
        <v>63</v>
      </c>
      <c r="H20" s="16" t="s">
        <v>64</v>
      </c>
      <c r="I20" s="16" t="s">
        <v>65</v>
      </c>
      <c r="J20" s="32">
        <v>0</v>
      </c>
      <c r="K20" s="14" t="s">
        <v>44</v>
      </c>
      <c r="L20" s="14" t="s">
        <v>48</v>
      </c>
      <c r="M20" s="14" t="s">
        <v>47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s="16" customFormat="1" x14ac:dyDescent="0.3"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x14ac:dyDescent="0.3">
      <c r="D22" s="44"/>
      <c r="E22" s="42"/>
      <c r="F22" s="42"/>
      <c r="G22" s="42"/>
      <c r="H22" s="42"/>
      <c r="I22" s="42"/>
      <c r="J22" s="42"/>
      <c r="K22" s="42"/>
      <c r="L22" s="42"/>
      <c r="M22" s="42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3">
      <c r="D23" s="44"/>
      <c r="E23" s="42"/>
      <c r="F23" s="42"/>
      <c r="G23" s="42"/>
      <c r="H23" s="42"/>
      <c r="I23" s="42"/>
      <c r="J23" s="42"/>
      <c r="K23" s="42"/>
      <c r="L23" s="42"/>
      <c r="M23" s="42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3">
      <c r="D24" s="44"/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3">
      <c r="D25" s="44"/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x14ac:dyDescent="0.3">
      <c r="D26" s="44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x14ac:dyDescent="0.3"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3">
      <c r="D28" s="44"/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x14ac:dyDescent="0.3">
      <c r="D29" s="44"/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x14ac:dyDescent="0.3">
      <c r="D30" s="44"/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x14ac:dyDescent="0.3">
      <c r="D31" s="44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x14ac:dyDescent="0.3">
      <c r="D32" s="44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4:25" x14ac:dyDescent="0.3">
      <c r="D33" s="44"/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4:25" x14ac:dyDescent="0.3"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4:25" x14ac:dyDescent="0.3">
      <c r="D35" s="44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4:25" x14ac:dyDescent="0.3">
      <c r="D36" s="44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4:25" x14ac:dyDescent="0.3">
      <c r="D37" s="44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4:25" x14ac:dyDescent="0.3"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4:25" x14ac:dyDescent="0.3">
      <c r="D39" s="44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4:25" x14ac:dyDescent="0.3">
      <c r="D40" s="44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4:25" x14ac:dyDescent="0.3">
      <c r="D41" s="44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4:25" x14ac:dyDescent="0.3">
      <c r="D42" s="44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4:25" x14ac:dyDescent="0.3">
      <c r="D43" s="44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4:25" x14ac:dyDescent="0.3">
      <c r="D44" s="44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4:25" x14ac:dyDescent="0.3">
      <c r="D45" s="44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4:25" x14ac:dyDescent="0.3">
      <c r="D46" s="44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4:25" x14ac:dyDescent="0.3">
      <c r="D47" s="44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4:25" x14ac:dyDescent="0.3">
      <c r="D48" s="44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4:25" x14ac:dyDescent="0.3">
      <c r="D49" s="44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4:25" x14ac:dyDescent="0.3">
      <c r="D50" s="44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4:25" x14ac:dyDescent="0.3">
      <c r="D51" s="44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4:25" x14ac:dyDescent="0.3">
      <c r="D52" s="44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4:25" x14ac:dyDescent="0.3">
      <c r="D53" s="44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4:25" x14ac:dyDescent="0.3">
      <c r="D54" s="44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4:25" x14ac:dyDescent="0.3">
      <c r="D55" s="44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4:25" x14ac:dyDescent="0.3">
      <c r="D56" s="44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4:25" x14ac:dyDescent="0.3">
      <c r="D57" s="44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4:25" x14ac:dyDescent="0.3">
      <c r="D58" s="44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4:25" x14ac:dyDescent="0.3">
      <c r="D59" s="44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4:25" x14ac:dyDescent="0.3">
      <c r="D60" s="44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4:25" x14ac:dyDescent="0.3">
      <c r="D61" s="44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4:25" x14ac:dyDescent="0.3">
      <c r="D62" s="44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4:25" x14ac:dyDescent="0.3">
      <c r="D63" s="44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4:25" x14ac:dyDescent="0.3">
      <c r="D64" s="44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4:25" x14ac:dyDescent="0.3">
      <c r="D65" s="44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4:25" x14ac:dyDescent="0.3">
      <c r="D66" s="44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4:25" x14ac:dyDescent="0.3">
      <c r="D67" s="44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4:25" x14ac:dyDescent="0.3">
      <c r="D68" s="44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4:25" x14ac:dyDescent="0.3">
      <c r="D69" s="44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4:25" x14ac:dyDescent="0.3">
      <c r="D70" s="44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4:25" x14ac:dyDescent="0.3">
      <c r="D71" s="44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4:25" x14ac:dyDescent="0.3">
      <c r="D72" s="44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4:25" x14ac:dyDescent="0.3">
      <c r="D73" s="44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4:25" x14ac:dyDescent="0.3">
      <c r="D74" s="44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4:25" x14ac:dyDescent="0.3">
      <c r="D75" s="44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4:25" x14ac:dyDescent="0.3">
      <c r="D76" s="44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4:25" x14ac:dyDescent="0.3">
      <c r="D77" s="44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4:25" x14ac:dyDescent="0.3">
      <c r="D78" s="44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4:25" x14ac:dyDescent="0.3">
      <c r="D79" s="44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4:25" x14ac:dyDescent="0.3">
      <c r="D80" s="44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4:25" x14ac:dyDescent="0.3">
      <c r="D81" s="44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4:25" x14ac:dyDescent="0.3">
      <c r="D82" s="44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4:25" x14ac:dyDescent="0.3">
      <c r="D83" s="44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4:25" x14ac:dyDescent="0.3">
      <c r="D84" s="44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4:25" x14ac:dyDescent="0.3">
      <c r="D85" s="44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4:25" x14ac:dyDescent="0.3">
      <c r="D86" s="44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4:25" x14ac:dyDescent="0.3">
      <c r="D87" s="44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4:25" x14ac:dyDescent="0.3">
      <c r="D88" s="44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4:25" x14ac:dyDescent="0.3">
      <c r="D89" s="44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4:25" x14ac:dyDescent="0.3">
      <c r="D90" s="44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4:25" x14ac:dyDescent="0.3">
      <c r="D91" s="44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4:25" x14ac:dyDescent="0.3">
      <c r="D92" s="44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4:25" x14ac:dyDescent="0.3">
      <c r="D93" s="44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4:25" x14ac:dyDescent="0.3">
      <c r="D94" s="44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4:25" x14ac:dyDescent="0.3">
      <c r="D95" s="44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4:25" x14ac:dyDescent="0.3">
      <c r="D96" s="44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4:25" x14ac:dyDescent="0.3">
      <c r="D97" s="44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4:25" x14ac:dyDescent="0.3">
      <c r="D98" s="44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4:25" x14ac:dyDescent="0.3">
      <c r="D99" s="44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4:25" x14ac:dyDescent="0.3">
      <c r="D100" s="44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4:25" x14ac:dyDescent="0.3">
      <c r="D101" s="44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4:25" x14ac:dyDescent="0.3">
      <c r="D102" s="44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4:25" x14ac:dyDescent="0.3">
      <c r="D103" s="44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4:25" x14ac:dyDescent="0.3">
      <c r="D104" s="44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4:25" x14ac:dyDescent="0.3">
      <c r="D105" s="44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4:25" x14ac:dyDescent="0.3">
      <c r="D106" s="44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4:25" x14ac:dyDescent="0.3">
      <c r="D107" s="44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4:25" x14ac:dyDescent="0.3">
      <c r="D108" s="44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4:25" x14ac:dyDescent="0.3">
      <c r="D109" s="44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4:25" x14ac:dyDescent="0.3">
      <c r="D110" s="44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4:25" x14ac:dyDescent="0.3">
      <c r="D111" s="44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4:25" x14ac:dyDescent="0.3">
      <c r="D112" s="44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4:25" x14ac:dyDescent="0.3">
      <c r="D113" s="44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4:25" x14ac:dyDescent="0.3">
      <c r="D114" s="44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4:25" x14ac:dyDescent="0.3">
      <c r="D115" s="44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4:25" x14ac:dyDescent="0.3">
      <c r="D116" s="44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4:25" x14ac:dyDescent="0.3">
      <c r="D117" s="44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4:25" x14ac:dyDescent="0.3">
      <c r="D118" s="44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4:25" x14ac:dyDescent="0.3">
      <c r="D119" s="44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4:25" x14ac:dyDescent="0.3">
      <c r="D120" s="44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4:25" x14ac:dyDescent="0.3">
      <c r="D121" s="44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4:25" x14ac:dyDescent="0.3">
      <c r="D122" s="44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4:25" x14ac:dyDescent="0.3">
      <c r="D123" s="44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4:25" x14ac:dyDescent="0.3">
      <c r="D124" s="44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4:25" x14ac:dyDescent="0.3">
      <c r="D125" s="44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4:25" x14ac:dyDescent="0.3">
      <c r="D126" s="44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4:25" x14ac:dyDescent="0.3">
      <c r="D127" s="44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4:25" x14ac:dyDescent="0.3">
      <c r="D128" s="44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4:25" x14ac:dyDescent="0.3">
      <c r="D129" s="44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4:25" x14ac:dyDescent="0.3">
      <c r="D130" s="44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4:25" x14ac:dyDescent="0.3">
      <c r="D131" s="44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4:25" x14ac:dyDescent="0.3">
      <c r="D132" s="44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4:25" x14ac:dyDescent="0.3">
      <c r="D133" s="44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4:25" x14ac:dyDescent="0.3">
      <c r="D134" s="44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4:25" x14ac:dyDescent="0.3">
      <c r="D135" s="44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4:25" x14ac:dyDescent="0.3">
      <c r="D136" s="44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4:25" x14ac:dyDescent="0.3">
      <c r="D137" s="44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4:25" x14ac:dyDescent="0.3">
      <c r="D138" s="44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4:25" x14ac:dyDescent="0.3">
      <c r="D139" s="44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4:25" x14ac:dyDescent="0.3">
      <c r="D140" s="44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4:25" x14ac:dyDescent="0.3">
      <c r="D141" s="44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4:25" x14ac:dyDescent="0.3">
      <c r="D142" s="44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4:25" x14ac:dyDescent="0.3">
      <c r="D143" s="44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4:25" x14ac:dyDescent="0.3">
      <c r="D144" s="44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4:25" x14ac:dyDescent="0.3">
      <c r="D145" s="44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4:25" x14ac:dyDescent="0.3">
      <c r="D146" s="44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4:25" x14ac:dyDescent="0.3">
      <c r="D147" s="44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4:25" x14ac:dyDescent="0.3">
      <c r="D148" s="44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4:25" x14ac:dyDescent="0.3">
      <c r="D149" s="44"/>
      <c r="E149" s="42"/>
      <c r="F149" s="42"/>
      <c r="G149" s="42"/>
      <c r="H149" s="42"/>
      <c r="I149" s="42"/>
      <c r="J149" s="42"/>
      <c r="K149" s="42"/>
      <c r="L149" s="42"/>
      <c r="M149" s="42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4:25" x14ac:dyDescent="0.3">
      <c r="D150" s="44"/>
      <c r="E150" s="42"/>
      <c r="F150" s="42"/>
      <c r="G150" s="42"/>
      <c r="H150" s="42"/>
      <c r="I150" s="42"/>
      <c r="J150" s="42"/>
      <c r="K150" s="42"/>
      <c r="L150" s="42"/>
      <c r="M150" s="42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4:25" x14ac:dyDescent="0.3">
      <c r="D151" s="44"/>
      <c r="E151" s="42"/>
      <c r="F151" s="42"/>
      <c r="G151" s="42"/>
      <c r="H151" s="42"/>
      <c r="I151" s="42"/>
      <c r="J151" s="42"/>
      <c r="K151" s="42"/>
      <c r="L151" s="42"/>
      <c r="M151" s="42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4:25" x14ac:dyDescent="0.3">
      <c r="D152" s="44"/>
      <c r="E152" s="42"/>
      <c r="F152" s="42"/>
      <c r="G152" s="42"/>
      <c r="H152" s="42"/>
      <c r="I152" s="42"/>
      <c r="J152" s="42"/>
      <c r="K152" s="42"/>
      <c r="L152" s="42"/>
      <c r="M152" s="42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4:25" x14ac:dyDescent="0.3">
      <c r="D153" s="44"/>
      <c r="E153" s="42"/>
      <c r="F153" s="42"/>
      <c r="G153" s="42"/>
      <c r="H153" s="42"/>
      <c r="I153" s="42"/>
      <c r="J153" s="42"/>
      <c r="K153" s="42"/>
      <c r="L153" s="42"/>
      <c r="M153" s="42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4:25" x14ac:dyDescent="0.3">
      <c r="D154" s="44"/>
      <c r="E154" s="42"/>
      <c r="F154" s="42"/>
      <c r="G154" s="42"/>
      <c r="H154" s="42"/>
      <c r="I154" s="42"/>
      <c r="J154" s="42"/>
      <c r="K154" s="42"/>
      <c r="L154" s="42"/>
      <c r="M154" s="42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4:25" x14ac:dyDescent="0.3">
      <c r="D155" s="44"/>
      <c r="E155" s="42"/>
      <c r="F155" s="42"/>
      <c r="G155" s="42"/>
      <c r="H155" s="42"/>
      <c r="I155" s="42"/>
      <c r="J155" s="42"/>
      <c r="K155" s="42"/>
      <c r="L155" s="42"/>
      <c r="M155" s="42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4:25" x14ac:dyDescent="0.3">
      <c r="D156" s="44"/>
      <c r="E156" s="42"/>
      <c r="F156" s="42"/>
      <c r="G156" s="42"/>
      <c r="H156" s="42"/>
      <c r="I156" s="42"/>
      <c r="J156" s="42"/>
      <c r="K156" s="42"/>
      <c r="L156" s="42"/>
      <c r="M156" s="42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4:25" x14ac:dyDescent="0.3">
      <c r="D157" s="44"/>
      <c r="E157" s="42"/>
      <c r="F157" s="42"/>
      <c r="G157" s="42"/>
      <c r="H157" s="42"/>
      <c r="I157" s="42"/>
      <c r="J157" s="42"/>
      <c r="K157" s="42"/>
      <c r="L157" s="42"/>
      <c r="M157" s="42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4:25" x14ac:dyDescent="0.3">
      <c r="D158" s="44"/>
      <c r="E158" s="42"/>
      <c r="F158" s="42"/>
      <c r="G158" s="42"/>
      <c r="H158" s="42"/>
      <c r="I158" s="42"/>
      <c r="J158" s="42"/>
      <c r="K158" s="42"/>
      <c r="L158" s="42"/>
      <c r="M158" s="42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4:25" x14ac:dyDescent="0.3">
      <c r="D159" s="44"/>
      <c r="E159" s="42"/>
      <c r="F159" s="42"/>
      <c r="G159" s="42"/>
      <c r="H159" s="42"/>
      <c r="I159" s="42"/>
      <c r="J159" s="42"/>
      <c r="K159" s="42"/>
      <c r="L159" s="42"/>
      <c r="M159" s="42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4:25" x14ac:dyDescent="0.3">
      <c r="D160" s="44"/>
      <c r="E160" s="42"/>
      <c r="F160" s="42"/>
      <c r="G160" s="42"/>
      <c r="H160" s="42"/>
      <c r="I160" s="42"/>
      <c r="J160" s="42"/>
      <c r="K160" s="42"/>
      <c r="L160" s="42"/>
      <c r="M160" s="42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4:25" x14ac:dyDescent="0.3">
      <c r="D161" s="44"/>
      <c r="E161" s="42"/>
      <c r="F161" s="42"/>
      <c r="G161" s="42"/>
      <c r="H161" s="42"/>
      <c r="I161" s="42"/>
      <c r="J161" s="42"/>
      <c r="K161" s="42"/>
      <c r="L161" s="42"/>
      <c r="M161" s="42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4:25" x14ac:dyDescent="0.3">
      <c r="D162" s="44"/>
      <c r="E162" s="42"/>
      <c r="F162" s="42"/>
      <c r="G162" s="42"/>
      <c r="H162" s="42"/>
      <c r="I162" s="42"/>
      <c r="J162" s="42"/>
      <c r="K162" s="42"/>
      <c r="L162" s="42"/>
      <c r="M162" s="42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4:25" x14ac:dyDescent="0.3">
      <c r="D163" s="44"/>
      <c r="E163" s="42"/>
      <c r="F163" s="42"/>
      <c r="G163" s="42"/>
      <c r="H163" s="42"/>
      <c r="I163" s="42"/>
      <c r="J163" s="42"/>
      <c r="K163" s="42"/>
      <c r="L163" s="42"/>
      <c r="M163" s="42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4:25" x14ac:dyDescent="0.3">
      <c r="D164" s="44"/>
      <c r="E164" s="42"/>
      <c r="F164" s="42"/>
      <c r="G164" s="42"/>
      <c r="H164" s="42"/>
      <c r="I164" s="42"/>
      <c r="J164" s="42"/>
      <c r="K164" s="42"/>
      <c r="L164" s="42"/>
      <c r="M164" s="42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4:25" x14ac:dyDescent="0.3">
      <c r="D165" s="44"/>
      <c r="E165" s="42"/>
      <c r="F165" s="42"/>
      <c r="G165" s="42"/>
      <c r="H165" s="42"/>
      <c r="I165" s="42"/>
      <c r="J165" s="42"/>
      <c r="K165" s="42"/>
      <c r="L165" s="42"/>
      <c r="M165" s="42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4:25" x14ac:dyDescent="0.3">
      <c r="D166" s="44"/>
      <c r="E166" s="42"/>
      <c r="F166" s="42"/>
      <c r="G166" s="42"/>
      <c r="H166" s="42"/>
      <c r="I166" s="42"/>
      <c r="J166" s="42"/>
      <c r="K166" s="42"/>
      <c r="L166" s="42"/>
      <c r="M166" s="42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4:25" x14ac:dyDescent="0.3">
      <c r="D167" s="44"/>
      <c r="E167" s="42"/>
      <c r="F167" s="42"/>
      <c r="G167" s="42"/>
      <c r="H167" s="42"/>
      <c r="I167" s="42"/>
      <c r="J167" s="42"/>
      <c r="K167" s="42"/>
      <c r="L167" s="42"/>
      <c r="M167" s="42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4:25" x14ac:dyDescent="0.3">
      <c r="D168" s="44"/>
      <c r="E168" s="42"/>
      <c r="F168" s="42"/>
      <c r="G168" s="42"/>
      <c r="H168" s="42"/>
      <c r="I168" s="42"/>
      <c r="J168" s="42"/>
      <c r="K168" s="42"/>
      <c r="L168" s="42"/>
      <c r="M168" s="42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4:25" x14ac:dyDescent="0.3">
      <c r="D169" s="44"/>
      <c r="E169" s="42"/>
      <c r="F169" s="42"/>
      <c r="G169" s="42"/>
      <c r="H169" s="42"/>
      <c r="I169" s="42"/>
      <c r="J169" s="42"/>
      <c r="K169" s="42"/>
      <c r="L169" s="42"/>
      <c r="M169" s="42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4:25" x14ac:dyDescent="0.3">
      <c r="D170" s="44"/>
      <c r="E170" s="42"/>
      <c r="F170" s="42"/>
      <c r="G170" s="42"/>
      <c r="H170" s="42"/>
      <c r="I170" s="42"/>
      <c r="J170" s="42"/>
      <c r="K170" s="42"/>
      <c r="L170" s="42"/>
      <c r="M170" s="42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4:25" x14ac:dyDescent="0.3">
      <c r="D171" s="44"/>
      <c r="E171" s="42"/>
      <c r="F171" s="42"/>
      <c r="G171" s="42"/>
      <c r="H171" s="42"/>
      <c r="I171" s="42"/>
      <c r="J171" s="42"/>
      <c r="K171" s="42"/>
      <c r="L171" s="42"/>
      <c r="M171" s="42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4:25" x14ac:dyDescent="0.3">
      <c r="D172" s="44"/>
      <c r="E172" s="42"/>
      <c r="F172" s="42"/>
      <c r="G172" s="42"/>
      <c r="H172" s="42"/>
      <c r="I172" s="42"/>
      <c r="J172" s="42"/>
      <c r="K172" s="42"/>
      <c r="L172" s="42"/>
      <c r="M172" s="42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4:25" x14ac:dyDescent="0.3">
      <c r="D173" s="44"/>
      <c r="E173" s="42"/>
      <c r="F173" s="42"/>
      <c r="G173" s="42"/>
      <c r="H173" s="42"/>
      <c r="I173" s="42"/>
      <c r="J173" s="42"/>
      <c r="K173" s="42"/>
      <c r="L173" s="42"/>
      <c r="M173" s="42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4:25" x14ac:dyDescent="0.3">
      <c r="D174" s="44"/>
      <c r="E174" s="42"/>
      <c r="F174" s="42"/>
      <c r="G174" s="42"/>
      <c r="H174" s="42"/>
      <c r="I174" s="42"/>
      <c r="J174" s="42"/>
      <c r="K174" s="42"/>
      <c r="L174" s="42"/>
      <c r="M174" s="42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4:25" x14ac:dyDescent="0.3">
      <c r="D175" s="44"/>
      <c r="E175" s="42"/>
      <c r="F175" s="42"/>
      <c r="G175" s="42"/>
      <c r="H175" s="42"/>
      <c r="I175" s="42"/>
      <c r="J175" s="42"/>
      <c r="K175" s="42"/>
      <c r="L175" s="42"/>
      <c r="M175" s="42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4:25" x14ac:dyDescent="0.3">
      <c r="D176" s="44"/>
      <c r="E176" s="42"/>
      <c r="F176" s="42"/>
      <c r="G176" s="42"/>
      <c r="H176" s="42"/>
      <c r="I176" s="42"/>
      <c r="J176" s="42"/>
      <c r="K176" s="42"/>
      <c r="L176" s="42"/>
      <c r="M176" s="42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4:25" x14ac:dyDescent="0.3">
      <c r="D177" s="44"/>
      <c r="E177" s="42"/>
      <c r="F177" s="42"/>
      <c r="G177" s="42"/>
      <c r="H177" s="42"/>
      <c r="I177" s="42"/>
      <c r="J177" s="42"/>
      <c r="K177" s="42"/>
      <c r="L177" s="42"/>
      <c r="M177" s="42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4:25" x14ac:dyDescent="0.3">
      <c r="D178" s="44"/>
      <c r="E178" s="42"/>
      <c r="F178" s="42"/>
      <c r="G178" s="42"/>
      <c r="H178" s="42"/>
      <c r="I178" s="42"/>
      <c r="J178" s="42"/>
      <c r="K178" s="42"/>
      <c r="L178" s="42"/>
      <c r="M178" s="42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4:25" x14ac:dyDescent="0.3">
      <c r="D179" s="44"/>
      <c r="E179" s="42"/>
      <c r="F179" s="42"/>
      <c r="G179" s="42"/>
      <c r="H179" s="42"/>
      <c r="I179" s="42"/>
      <c r="J179" s="42"/>
      <c r="K179" s="42"/>
      <c r="L179" s="42"/>
      <c r="M179" s="42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4:25" x14ac:dyDescent="0.3">
      <c r="D180" s="44"/>
      <c r="E180" s="42"/>
      <c r="F180" s="42"/>
      <c r="G180" s="42"/>
      <c r="H180" s="42"/>
      <c r="I180" s="42"/>
      <c r="J180" s="42"/>
      <c r="K180" s="42"/>
      <c r="L180" s="42"/>
      <c r="M180" s="42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4:25" x14ac:dyDescent="0.3">
      <c r="D181" s="44"/>
      <c r="E181" s="42"/>
      <c r="F181" s="42"/>
      <c r="G181" s="42"/>
      <c r="H181" s="42"/>
      <c r="I181" s="42"/>
      <c r="J181" s="42"/>
      <c r="K181" s="42"/>
      <c r="L181" s="42"/>
      <c r="M181" s="42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4:25" x14ac:dyDescent="0.3">
      <c r="D182" s="44"/>
      <c r="E182" s="42"/>
      <c r="F182" s="42"/>
      <c r="G182" s="42"/>
      <c r="H182" s="42"/>
      <c r="I182" s="42"/>
      <c r="J182" s="42"/>
      <c r="K182" s="42"/>
      <c r="L182" s="42"/>
      <c r="M182" s="42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4:25" x14ac:dyDescent="0.3">
      <c r="D183" s="44"/>
      <c r="E183" s="42"/>
      <c r="F183" s="42"/>
      <c r="G183" s="42"/>
      <c r="H183" s="42"/>
      <c r="I183" s="42"/>
      <c r="J183" s="42"/>
      <c r="K183" s="42"/>
      <c r="L183" s="42"/>
      <c r="M183" s="42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4:25" x14ac:dyDescent="0.3">
      <c r="D184" s="44"/>
      <c r="E184" s="42"/>
      <c r="F184" s="42"/>
      <c r="G184" s="42"/>
      <c r="H184" s="42"/>
      <c r="I184" s="42"/>
      <c r="J184" s="42"/>
      <c r="K184" s="42"/>
      <c r="L184" s="42"/>
      <c r="M184" s="42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4:25" x14ac:dyDescent="0.3">
      <c r="D185" s="44"/>
      <c r="E185" s="42"/>
      <c r="F185" s="42"/>
      <c r="G185" s="42"/>
      <c r="H185" s="42"/>
      <c r="I185" s="42"/>
      <c r="J185" s="42"/>
      <c r="K185" s="42"/>
      <c r="L185" s="42"/>
      <c r="M185" s="42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4:25" x14ac:dyDescent="0.3">
      <c r="D186" s="44"/>
      <c r="E186" s="42"/>
      <c r="F186" s="42"/>
      <c r="G186" s="42"/>
      <c r="H186" s="42"/>
      <c r="I186" s="42"/>
      <c r="J186" s="42"/>
      <c r="K186" s="42"/>
      <c r="L186" s="42"/>
      <c r="M186" s="42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4:25" x14ac:dyDescent="0.3">
      <c r="D187" s="44"/>
      <c r="E187" s="42"/>
      <c r="F187" s="42"/>
      <c r="G187" s="42"/>
      <c r="H187" s="42"/>
      <c r="I187" s="42"/>
      <c r="J187" s="42"/>
      <c r="K187" s="42"/>
      <c r="L187" s="42"/>
      <c r="M187" s="42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4:25" x14ac:dyDescent="0.3">
      <c r="D188" s="44"/>
      <c r="E188" s="42"/>
      <c r="F188" s="42"/>
      <c r="G188" s="42"/>
      <c r="H188" s="42"/>
      <c r="I188" s="42"/>
      <c r="J188" s="42"/>
      <c r="K188" s="42"/>
      <c r="L188" s="42"/>
      <c r="M188" s="42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4:25" x14ac:dyDescent="0.3">
      <c r="D189" s="44"/>
      <c r="E189" s="42"/>
      <c r="F189" s="42"/>
      <c r="G189" s="42"/>
      <c r="H189" s="42"/>
      <c r="I189" s="42"/>
      <c r="J189" s="42"/>
      <c r="K189" s="42"/>
      <c r="L189" s="42"/>
      <c r="M189" s="42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4:25" x14ac:dyDescent="0.3">
      <c r="D190" s="44"/>
      <c r="E190" s="42"/>
      <c r="F190" s="42"/>
      <c r="G190" s="42"/>
      <c r="H190" s="42"/>
      <c r="I190" s="42"/>
      <c r="J190" s="42"/>
      <c r="K190" s="42"/>
      <c r="L190" s="42"/>
      <c r="M190" s="42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4:25" x14ac:dyDescent="0.3">
      <c r="D191" s="44"/>
      <c r="E191" s="42"/>
      <c r="F191" s="42"/>
      <c r="G191" s="42"/>
      <c r="H191" s="42"/>
      <c r="I191" s="42"/>
      <c r="J191" s="42"/>
      <c r="K191" s="42"/>
      <c r="L191" s="42"/>
      <c r="M191" s="42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4:25" x14ac:dyDescent="0.3">
      <c r="D192" s="44"/>
      <c r="E192" s="42"/>
      <c r="F192" s="42"/>
      <c r="G192" s="42"/>
      <c r="H192" s="42"/>
      <c r="I192" s="42"/>
      <c r="J192" s="42"/>
      <c r="K192" s="42"/>
      <c r="L192" s="42"/>
      <c r="M192" s="42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4:25" x14ac:dyDescent="0.3">
      <c r="D193" s="44"/>
      <c r="E193" s="42"/>
      <c r="F193" s="42"/>
      <c r="G193" s="42"/>
      <c r="H193" s="42"/>
      <c r="I193" s="42"/>
      <c r="J193" s="42"/>
      <c r="K193" s="42"/>
      <c r="L193" s="42"/>
      <c r="M193" s="42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4:25" x14ac:dyDescent="0.3">
      <c r="D194" s="44"/>
      <c r="E194" s="42"/>
      <c r="F194" s="42"/>
      <c r="G194" s="42"/>
      <c r="H194" s="42"/>
      <c r="I194" s="42"/>
      <c r="J194" s="42"/>
      <c r="K194" s="42"/>
      <c r="L194" s="42"/>
      <c r="M194" s="42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4:25" x14ac:dyDescent="0.3">
      <c r="D195" s="44"/>
      <c r="E195" s="42"/>
      <c r="F195" s="42"/>
      <c r="G195" s="42"/>
      <c r="H195" s="42"/>
      <c r="I195" s="42"/>
      <c r="J195" s="42"/>
      <c r="K195" s="42"/>
      <c r="L195" s="42"/>
      <c r="M195" s="42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4:25" x14ac:dyDescent="0.3">
      <c r="D196" s="44"/>
      <c r="E196" s="42"/>
      <c r="F196" s="42"/>
      <c r="G196" s="42"/>
      <c r="H196" s="42"/>
      <c r="I196" s="42"/>
      <c r="J196" s="42"/>
      <c r="K196" s="42"/>
      <c r="L196" s="42"/>
      <c r="M196" s="42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4:25" x14ac:dyDescent="0.3">
      <c r="D197" s="44"/>
      <c r="E197" s="42"/>
      <c r="F197" s="42"/>
      <c r="G197" s="42"/>
      <c r="H197" s="42"/>
      <c r="I197" s="42"/>
      <c r="J197" s="42"/>
      <c r="K197" s="42"/>
      <c r="L197" s="42"/>
      <c r="M197" s="42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4:25" x14ac:dyDescent="0.3">
      <c r="D198" s="44"/>
      <c r="E198" s="42"/>
      <c r="F198" s="42"/>
      <c r="G198" s="42"/>
      <c r="H198" s="42"/>
      <c r="I198" s="42"/>
      <c r="J198" s="42"/>
      <c r="K198" s="42"/>
      <c r="L198" s="42"/>
      <c r="M198" s="42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4:25" x14ac:dyDescent="0.3">
      <c r="D199" s="44"/>
      <c r="E199" s="42"/>
      <c r="F199" s="42"/>
      <c r="G199" s="42"/>
      <c r="H199" s="42"/>
      <c r="I199" s="42"/>
      <c r="J199" s="42"/>
      <c r="K199" s="42"/>
      <c r="L199" s="42"/>
      <c r="M199" s="42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4:25" x14ac:dyDescent="0.3">
      <c r="D200" s="44"/>
      <c r="E200" s="42"/>
      <c r="F200" s="42"/>
      <c r="G200" s="42"/>
      <c r="H200" s="42"/>
      <c r="I200" s="42"/>
      <c r="J200" s="42"/>
      <c r="K200" s="42"/>
      <c r="L200" s="42"/>
      <c r="M200" s="42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4:25" x14ac:dyDescent="0.3">
      <c r="D201" s="44"/>
      <c r="E201" s="42"/>
      <c r="F201" s="42"/>
      <c r="G201" s="42"/>
      <c r="H201" s="42"/>
      <c r="I201" s="42"/>
      <c r="J201" s="42"/>
      <c r="K201" s="42"/>
      <c r="L201" s="42"/>
      <c r="M201" s="42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4:25" x14ac:dyDescent="0.3">
      <c r="D202" s="44"/>
      <c r="E202" s="42"/>
      <c r="F202" s="42"/>
      <c r="G202" s="42"/>
      <c r="H202" s="42"/>
      <c r="I202" s="42"/>
      <c r="J202" s="42"/>
      <c r="K202" s="42"/>
      <c r="L202" s="42"/>
      <c r="M202" s="42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4:25" x14ac:dyDescent="0.3">
      <c r="D203" s="44"/>
      <c r="E203" s="42"/>
      <c r="F203" s="42"/>
      <c r="G203" s="42"/>
      <c r="H203" s="42"/>
      <c r="I203" s="42"/>
      <c r="J203" s="42"/>
      <c r="K203" s="42"/>
      <c r="L203" s="42"/>
      <c r="M203" s="42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4:25" x14ac:dyDescent="0.3">
      <c r="D204" s="44"/>
      <c r="E204" s="42"/>
      <c r="F204" s="42"/>
      <c r="G204" s="42"/>
      <c r="H204" s="42"/>
      <c r="I204" s="42"/>
      <c r="J204" s="42"/>
      <c r="K204" s="42"/>
      <c r="L204" s="42"/>
      <c r="M204" s="42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4:25" x14ac:dyDescent="0.3">
      <c r="D205" s="44"/>
      <c r="E205" s="42"/>
      <c r="F205" s="42"/>
      <c r="G205" s="42"/>
      <c r="H205" s="42"/>
      <c r="I205" s="42"/>
      <c r="J205" s="42"/>
      <c r="K205" s="42"/>
      <c r="L205" s="42"/>
      <c r="M205" s="42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4:25" x14ac:dyDescent="0.3">
      <c r="D206" s="44"/>
      <c r="E206" s="42"/>
      <c r="F206" s="42"/>
      <c r="G206" s="42"/>
      <c r="H206" s="42"/>
      <c r="I206" s="42"/>
      <c r="J206" s="42"/>
      <c r="K206" s="42"/>
      <c r="L206" s="42"/>
      <c r="M206" s="42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4:25" x14ac:dyDescent="0.3">
      <c r="D207" s="44"/>
      <c r="E207" s="42"/>
      <c r="F207" s="42"/>
      <c r="G207" s="42"/>
      <c r="H207" s="42"/>
      <c r="I207" s="42"/>
      <c r="J207" s="42"/>
      <c r="K207" s="42"/>
      <c r="L207" s="42"/>
      <c r="M207" s="42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4:25" x14ac:dyDescent="0.3">
      <c r="D208" s="44"/>
      <c r="E208" s="42"/>
      <c r="F208" s="42"/>
      <c r="G208" s="42"/>
      <c r="H208" s="42"/>
      <c r="I208" s="42"/>
      <c r="J208" s="42"/>
      <c r="K208" s="42"/>
      <c r="L208" s="42"/>
      <c r="M208" s="42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4:25" x14ac:dyDescent="0.3">
      <c r="D209" s="44"/>
      <c r="E209" s="42"/>
      <c r="F209" s="42"/>
      <c r="G209" s="42"/>
      <c r="H209" s="42"/>
      <c r="I209" s="42"/>
      <c r="J209" s="42"/>
      <c r="K209" s="42"/>
      <c r="L209" s="42"/>
      <c r="M209" s="42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4:25" x14ac:dyDescent="0.3">
      <c r="D210" s="44"/>
      <c r="E210" s="42"/>
      <c r="F210" s="42"/>
      <c r="G210" s="42"/>
      <c r="H210" s="42"/>
      <c r="I210" s="42"/>
      <c r="J210" s="42"/>
      <c r="K210" s="42"/>
      <c r="L210" s="42"/>
      <c r="M210" s="42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4:25" x14ac:dyDescent="0.3">
      <c r="D211" s="44"/>
      <c r="E211" s="42"/>
      <c r="F211" s="42"/>
      <c r="G211" s="42"/>
      <c r="H211" s="42"/>
      <c r="I211" s="42"/>
      <c r="J211" s="42"/>
      <c r="K211" s="42"/>
      <c r="L211" s="42"/>
      <c r="M211" s="42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4:25" x14ac:dyDescent="0.3">
      <c r="D212" s="44"/>
      <c r="E212" s="42"/>
      <c r="F212" s="42"/>
      <c r="G212" s="42"/>
      <c r="H212" s="42"/>
      <c r="I212" s="42"/>
      <c r="J212" s="42"/>
      <c r="K212" s="42"/>
      <c r="L212" s="42"/>
      <c r="M212" s="42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4:25" x14ac:dyDescent="0.3">
      <c r="D213" s="44"/>
      <c r="E213" s="42"/>
      <c r="F213" s="42"/>
      <c r="G213" s="42"/>
      <c r="H213" s="42"/>
      <c r="I213" s="42"/>
      <c r="J213" s="42"/>
      <c r="K213" s="42"/>
      <c r="L213" s="42"/>
      <c r="M213" s="42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4:25" x14ac:dyDescent="0.3">
      <c r="D214" s="44"/>
      <c r="E214" s="42"/>
      <c r="F214" s="42"/>
      <c r="G214" s="42"/>
      <c r="H214" s="42"/>
      <c r="I214" s="42"/>
      <c r="J214" s="42"/>
      <c r="K214" s="42"/>
      <c r="L214" s="42"/>
      <c r="M214" s="42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4:25" x14ac:dyDescent="0.3">
      <c r="D215" s="44"/>
      <c r="E215" s="42"/>
      <c r="F215" s="42"/>
      <c r="G215" s="42"/>
      <c r="H215" s="42"/>
      <c r="I215" s="42"/>
      <c r="J215" s="42"/>
      <c r="K215" s="42"/>
      <c r="L215" s="42"/>
      <c r="M215" s="42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4:25" x14ac:dyDescent="0.3">
      <c r="D216" s="44"/>
      <c r="E216" s="42"/>
      <c r="F216" s="42"/>
      <c r="G216" s="42"/>
      <c r="H216" s="42"/>
      <c r="I216" s="42"/>
      <c r="J216" s="42"/>
      <c r="K216" s="42"/>
      <c r="L216" s="42"/>
      <c r="M216" s="42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4:25" x14ac:dyDescent="0.3">
      <c r="D217" s="44"/>
      <c r="E217" s="42"/>
      <c r="F217" s="42"/>
      <c r="G217" s="42"/>
      <c r="H217" s="42"/>
      <c r="I217" s="42"/>
      <c r="J217" s="42"/>
      <c r="K217" s="42"/>
      <c r="L217" s="42"/>
      <c r="M217" s="42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4:25" x14ac:dyDescent="0.3">
      <c r="D218" s="44"/>
      <c r="E218" s="42"/>
      <c r="F218" s="42"/>
      <c r="G218" s="42"/>
      <c r="H218" s="42"/>
      <c r="I218" s="42"/>
      <c r="J218" s="42"/>
      <c r="K218" s="42"/>
      <c r="L218" s="42"/>
      <c r="M218" s="42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4:25" x14ac:dyDescent="0.3">
      <c r="D219" s="44"/>
      <c r="E219" s="42"/>
      <c r="F219" s="42"/>
      <c r="G219" s="42"/>
      <c r="H219" s="42"/>
      <c r="I219" s="42"/>
      <c r="J219" s="42"/>
      <c r="K219" s="42"/>
      <c r="L219" s="42"/>
      <c r="M219" s="42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4:25" x14ac:dyDescent="0.3">
      <c r="D220" s="44"/>
      <c r="E220" s="42"/>
      <c r="F220" s="42"/>
      <c r="G220" s="42"/>
      <c r="H220" s="42"/>
      <c r="I220" s="42"/>
      <c r="J220" s="42"/>
      <c r="K220" s="42"/>
      <c r="L220" s="42"/>
      <c r="M220" s="42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4:25" x14ac:dyDescent="0.3">
      <c r="D221" s="44"/>
      <c r="E221" s="42"/>
      <c r="F221" s="42"/>
      <c r="G221" s="42"/>
      <c r="H221" s="42"/>
      <c r="I221" s="42"/>
      <c r="J221" s="42"/>
      <c r="K221" s="42"/>
      <c r="L221" s="42"/>
      <c r="M221" s="42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4:25" x14ac:dyDescent="0.3">
      <c r="D222" s="44"/>
      <c r="E222" s="42"/>
      <c r="F222" s="42"/>
      <c r="G222" s="42"/>
      <c r="H222" s="42"/>
      <c r="I222" s="42"/>
      <c r="J222" s="42"/>
      <c r="K222" s="42"/>
      <c r="L222" s="42"/>
      <c r="M222" s="42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4:25" x14ac:dyDescent="0.3">
      <c r="D223" s="44"/>
      <c r="E223" s="42"/>
      <c r="F223" s="42"/>
      <c r="G223" s="42"/>
      <c r="H223" s="42"/>
      <c r="I223" s="42"/>
      <c r="J223" s="42"/>
      <c r="K223" s="42"/>
      <c r="L223" s="42"/>
      <c r="M223" s="42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4:25" x14ac:dyDescent="0.3">
      <c r="D224" s="44"/>
      <c r="E224" s="42"/>
      <c r="F224" s="42"/>
      <c r="G224" s="42"/>
      <c r="H224" s="42"/>
      <c r="I224" s="42"/>
      <c r="J224" s="42"/>
      <c r="K224" s="42"/>
      <c r="L224" s="42"/>
      <c r="M224" s="42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4:25" x14ac:dyDescent="0.3">
      <c r="D225" s="44"/>
      <c r="E225" s="42"/>
      <c r="F225" s="42"/>
      <c r="G225" s="42"/>
      <c r="H225" s="42"/>
      <c r="I225" s="42"/>
      <c r="J225" s="42"/>
      <c r="K225" s="42"/>
      <c r="L225" s="42"/>
      <c r="M225" s="42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4:25" x14ac:dyDescent="0.3">
      <c r="D226" s="44"/>
      <c r="E226" s="42"/>
      <c r="F226" s="42"/>
      <c r="G226" s="42"/>
      <c r="H226" s="42"/>
      <c r="I226" s="42"/>
      <c r="J226" s="42"/>
      <c r="K226" s="42"/>
      <c r="L226" s="42"/>
      <c r="M226" s="42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4:25" x14ac:dyDescent="0.3">
      <c r="D227" s="44"/>
      <c r="E227" s="42"/>
      <c r="F227" s="42"/>
      <c r="G227" s="42"/>
      <c r="H227" s="42"/>
      <c r="I227" s="42"/>
      <c r="J227" s="42"/>
      <c r="K227" s="42"/>
      <c r="L227" s="42"/>
      <c r="M227" s="42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4:25" x14ac:dyDescent="0.3">
      <c r="D228" s="44"/>
      <c r="E228" s="42"/>
      <c r="F228" s="42"/>
      <c r="G228" s="42"/>
      <c r="H228" s="42"/>
      <c r="I228" s="42"/>
      <c r="J228" s="42"/>
      <c r="K228" s="42"/>
      <c r="L228" s="42"/>
      <c r="M228" s="42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4:25" x14ac:dyDescent="0.3">
      <c r="D229" s="44"/>
      <c r="E229" s="42"/>
      <c r="F229" s="42"/>
      <c r="G229" s="42"/>
      <c r="H229" s="42"/>
      <c r="I229" s="42"/>
      <c r="J229" s="42"/>
      <c r="K229" s="42"/>
      <c r="L229" s="42"/>
      <c r="M229" s="42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4:25" x14ac:dyDescent="0.3">
      <c r="D230" s="44"/>
      <c r="E230" s="42"/>
      <c r="F230" s="42"/>
      <c r="G230" s="42"/>
      <c r="H230" s="42"/>
      <c r="I230" s="42"/>
      <c r="J230" s="42"/>
      <c r="K230" s="42"/>
      <c r="L230" s="42"/>
      <c r="M230" s="42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4:25" x14ac:dyDescent="0.3">
      <c r="D231" s="44"/>
      <c r="E231" s="42"/>
      <c r="F231" s="42"/>
      <c r="G231" s="42"/>
      <c r="H231" s="42"/>
      <c r="I231" s="42"/>
      <c r="J231" s="42"/>
      <c r="K231" s="42"/>
      <c r="L231" s="42"/>
      <c r="M231" s="42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4:25" x14ac:dyDescent="0.3">
      <c r="D232" s="44"/>
      <c r="E232" s="42"/>
      <c r="F232" s="42"/>
      <c r="G232" s="42"/>
      <c r="H232" s="42"/>
      <c r="I232" s="42"/>
      <c r="J232" s="42"/>
      <c r="K232" s="42"/>
      <c r="L232" s="42"/>
      <c r="M232" s="42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4:25" x14ac:dyDescent="0.3">
      <c r="D233" s="44"/>
      <c r="E233" s="42"/>
      <c r="F233" s="42"/>
      <c r="G233" s="42"/>
      <c r="H233" s="42"/>
      <c r="I233" s="42"/>
      <c r="J233" s="42"/>
      <c r="K233" s="42"/>
      <c r="L233" s="42"/>
      <c r="M233" s="42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4:25" x14ac:dyDescent="0.3">
      <c r="D234" s="44"/>
      <c r="E234" s="42"/>
      <c r="F234" s="42"/>
      <c r="G234" s="42"/>
      <c r="H234" s="42"/>
      <c r="I234" s="42"/>
      <c r="J234" s="42"/>
      <c r="K234" s="42"/>
      <c r="L234" s="42"/>
      <c r="M234" s="42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4:25" x14ac:dyDescent="0.3">
      <c r="D235" s="44"/>
      <c r="E235" s="42"/>
      <c r="F235" s="42"/>
      <c r="G235" s="42"/>
      <c r="H235" s="42"/>
      <c r="I235" s="42"/>
      <c r="J235" s="42"/>
      <c r="K235" s="42"/>
      <c r="L235" s="42"/>
      <c r="M235" s="42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4:25" x14ac:dyDescent="0.3">
      <c r="D236" s="44"/>
      <c r="E236" s="42"/>
      <c r="F236" s="42"/>
      <c r="G236" s="42"/>
      <c r="H236" s="42"/>
      <c r="I236" s="42"/>
      <c r="J236" s="42"/>
      <c r="K236" s="42"/>
      <c r="L236" s="42"/>
      <c r="M236" s="42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4:25" x14ac:dyDescent="0.3">
      <c r="D237" s="44"/>
      <c r="E237" s="42"/>
      <c r="F237" s="42"/>
      <c r="G237" s="42"/>
      <c r="H237" s="42"/>
      <c r="I237" s="42"/>
      <c r="J237" s="42"/>
      <c r="K237" s="42"/>
      <c r="L237" s="42"/>
      <c r="M237" s="42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4:25" x14ac:dyDescent="0.3">
      <c r="D238" s="44"/>
      <c r="E238" s="42"/>
      <c r="F238" s="42"/>
      <c r="G238" s="42"/>
      <c r="H238" s="42"/>
      <c r="I238" s="42"/>
      <c r="J238" s="42"/>
      <c r="K238" s="42"/>
      <c r="L238" s="42"/>
      <c r="M238" s="42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4:25" x14ac:dyDescent="0.3">
      <c r="D239" s="44"/>
      <c r="E239" s="42"/>
      <c r="F239" s="42"/>
      <c r="G239" s="42"/>
      <c r="H239" s="42"/>
      <c r="I239" s="42"/>
      <c r="J239" s="42"/>
      <c r="K239" s="42"/>
      <c r="L239" s="42"/>
      <c r="M239" s="42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4:25" x14ac:dyDescent="0.3">
      <c r="D240" s="44"/>
      <c r="E240" s="42"/>
      <c r="F240" s="42"/>
      <c r="G240" s="42"/>
      <c r="H240" s="42"/>
      <c r="I240" s="42"/>
      <c r="J240" s="42"/>
      <c r="K240" s="42"/>
      <c r="L240" s="42"/>
      <c r="M240" s="42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4:25" x14ac:dyDescent="0.3">
      <c r="D241" s="44"/>
      <c r="E241" s="42"/>
      <c r="F241" s="42"/>
      <c r="G241" s="42"/>
      <c r="H241" s="42"/>
      <c r="I241" s="42"/>
      <c r="J241" s="42"/>
      <c r="K241" s="42"/>
      <c r="L241" s="42"/>
      <c r="M241" s="42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4:25" x14ac:dyDescent="0.3">
      <c r="D242" s="44"/>
      <c r="E242" s="42"/>
      <c r="F242" s="42"/>
      <c r="G242" s="42"/>
      <c r="H242" s="42"/>
      <c r="I242" s="42"/>
      <c r="J242" s="42"/>
      <c r="K242" s="42"/>
      <c r="L242" s="42"/>
      <c r="M242" s="42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4:25" x14ac:dyDescent="0.3">
      <c r="D243" s="44"/>
      <c r="E243" s="42"/>
      <c r="F243" s="42"/>
      <c r="G243" s="42"/>
      <c r="H243" s="42"/>
      <c r="I243" s="42"/>
      <c r="J243" s="42"/>
      <c r="K243" s="42"/>
      <c r="L243" s="42"/>
      <c r="M243" s="42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4:25" x14ac:dyDescent="0.3">
      <c r="D244" s="44"/>
      <c r="E244" s="42"/>
      <c r="F244" s="42"/>
      <c r="G244" s="42"/>
      <c r="H244" s="42"/>
      <c r="I244" s="42"/>
      <c r="J244" s="42"/>
      <c r="K244" s="42"/>
      <c r="L244" s="42"/>
      <c r="M244" s="42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4:25" x14ac:dyDescent="0.3">
      <c r="D245" s="44"/>
      <c r="E245" s="42"/>
      <c r="F245" s="42"/>
      <c r="G245" s="42"/>
      <c r="H245" s="42"/>
      <c r="I245" s="42"/>
      <c r="J245" s="42"/>
      <c r="K245" s="42"/>
      <c r="L245" s="42"/>
      <c r="M245" s="42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4:25" x14ac:dyDescent="0.3">
      <c r="D246" s="44"/>
      <c r="E246" s="42"/>
      <c r="F246" s="42"/>
      <c r="G246" s="42"/>
      <c r="H246" s="42"/>
      <c r="I246" s="42"/>
      <c r="J246" s="42"/>
      <c r="K246" s="42"/>
      <c r="L246" s="42"/>
      <c r="M246" s="42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4:25" x14ac:dyDescent="0.3">
      <c r="D247" s="44"/>
      <c r="E247" s="42"/>
      <c r="F247" s="42"/>
      <c r="G247" s="42"/>
      <c r="H247" s="42"/>
      <c r="I247" s="42"/>
      <c r="J247" s="42"/>
      <c r="K247" s="42"/>
      <c r="L247" s="42"/>
      <c r="M247" s="42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48" spans="4:25" x14ac:dyDescent="0.3">
      <c r="D248" s="44"/>
      <c r="E248" s="42"/>
      <c r="F248" s="42"/>
      <c r="G248" s="42"/>
      <c r="H248" s="42"/>
      <c r="I248" s="42"/>
      <c r="J248" s="42"/>
      <c r="K248" s="42"/>
      <c r="L248" s="42"/>
      <c r="M248" s="42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</row>
    <row r="249" spans="4:25" x14ac:dyDescent="0.3">
      <c r="D249" s="44"/>
      <c r="E249" s="42"/>
      <c r="F249" s="42"/>
      <c r="G249" s="42"/>
      <c r="H249" s="42"/>
      <c r="I249" s="42"/>
      <c r="J249" s="42"/>
      <c r="K249" s="42"/>
      <c r="L249" s="42"/>
      <c r="M249" s="42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</row>
    <row r="250" spans="4:25" x14ac:dyDescent="0.3">
      <c r="D250" s="44"/>
      <c r="E250" s="42"/>
      <c r="F250" s="42"/>
      <c r="G250" s="42"/>
      <c r="H250" s="42"/>
      <c r="I250" s="42"/>
      <c r="J250" s="42"/>
      <c r="K250" s="42"/>
      <c r="L250" s="42"/>
      <c r="M250" s="42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</row>
    <row r="251" spans="4:25" x14ac:dyDescent="0.3">
      <c r="D251" s="44"/>
      <c r="E251" s="42"/>
      <c r="F251" s="42"/>
      <c r="G251" s="42"/>
      <c r="H251" s="42"/>
      <c r="I251" s="42"/>
      <c r="J251" s="42"/>
      <c r="K251" s="42"/>
      <c r="L251" s="42"/>
      <c r="M251" s="42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</row>
    <row r="252" spans="4:25" x14ac:dyDescent="0.3">
      <c r="D252" s="44"/>
      <c r="E252" s="42"/>
      <c r="F252" s="42"/>
      <c r="G252" s="42"/>
      <c r="H252" s="42"/>
      <c r="I252" s="42"/>
      <c r="J252" s="42"/>
      <c r="K252" s="42"/>
      <c r="L252" s="42"/>
      <c r="M252" s="42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4:25" x14ac:dyDescent="0.3">
      <c r="D253" s="44"/>
      <c r="E253" s="42"/>
      <c r="F253" s="42"/>
      <c r="G253" s="42"/>
      <c r="H253" s="42"/>
      <c r="I253" s="42"/>
      <c r="J253" s="42"/>
      <c r="K253" s="42"/>
      <c r="L253" s="42"/>
      <c r="M253" s="42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</row>
    <row r="254" spans="4:25" x14ac:dyDescent="0.3">
      <c r="D254" s="44"/>
      <c r="E254" s="42"/>
      <c r="F254" s="42"/>
      <c r="G254" s="42"/>
      <c r="H254" s="42"/>
      <c r="I254" s="42"/>
      <c r="J254" s="42"/>
      <c r="K254" s="42"/>
      <c r="L254" s="42"/>
      <c r="M254" s="42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</row>
    <row r="255" spans="4:25" x14ac:dyDescent="0.3">
      <c r="D255" s="44"/>
      <c r="E255" s="42"/>
      <c r="F255" s="42"/>
      <c r="G255" s="42"/>
      <c r="H255" s="42"/>
      <c r="I255" s="42"/>
      <c r="J255" s="42"/>
      <c r="K255" s="42"/>
      <c r="L255" s="42"/>
      <c r="M255" s="42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</row>
    <row r="256" spans="4:25" x14ac:dyDescent="0.3">
      <c r="D256" s="44"/>
      <c r="E256" s="42"/>
      <c r="F256" s="42"/>
      <c r="G256" s="42"/>
      <c r="H256" s="42"/>
      <c r="I256" s="42"/>
      <c r="J256" s="42"/>
      <c r="K256" s="42"/>
      <c r="L256" s="42"/>
      <c r="M256" s="42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</row>
    <row r="257" spans="4:25" x14ac:dyDescent="0.3">
      <c r="D257" s="44"/>
      <c r="E257" s="42"/>
      <c r="F257" s="42"/>
      <c r="G257" s="42"/>
      <c r="H257" s="42"/>
      <c r="I257" s="42"/>
      <c r="J257" s="42"/>
      <c r="K257" s="42"/>
      <c r="L257" s="42"/>
      <c r="M257" s="42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</row>
    <row r="258" spans="4:25" x14ac:dyDescent="0.3">
      <c r="D258" s="44"/>
      <c r="E258" s="42"/>
      <c r="F258" s="42"/>
      <c r="G258" s="42"/>
      <c r="H258" s="42"/>
      <c r="I258" s="42"/>
      <c r="J258" s="42"/>
      <c r="K258" s="42"/>
      <c r="L258" s="42"/>
      <c r="M258" s="42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</row>
    <row r="259" spans="4:25" x14ac:dyDescent="0.3">
      <c r="D259" s="44"/>
      <c r="E259" s="42"/>
      <c r="F259" s="42"/>
      <c r="G259" s="42"/>
      <c r="H259" s="42"/>
      <c r="I259" s="42"/>
      <c r="J259" s="42"/>
      <c r="K259" s="42"/>
      <c r="L259" s="42"/>
      <c r="M259" s="42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</row>
    <row r="260" spans="4:25" x14ac:dyDescent="0.3">
      <c r="D260" s="44"/>
      <c r="E260" s="42"/>
      <c r="F260" s="42"/>
      <c r="G260" s="42"/>
      <c r="H260" s="42"/>
      <c r="I260" s="42"/>
      <c r="J260" s="42"/>
      <c r="K260" s="42"/>
      <c r="L260" s="42"/>
      <c r="M260" s="42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4:25" x14ac:dyDescent="0.3">
      <c r="D261" s="44"/>
      <c r="E261" s="42"/>
      <c r="F261" s="42"/>
      <c r="G261" s="42"/>
      <c r="H261" s="42"/>
      <c r="I261" s="42"/>
      <c r="J261" s="42"/>
      <c r="K261" s="42"/>
      <c r="L261" s="42"/>
      <c r="M261" s="42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</row>
    <row r="262" spans="4:25" x14ac:dyDescent="0.3">
      <c r="D262" s="44"/>
      <c r="E262" s="42"/>
      <c r="F262" s="42"/>
      <c r="G262" s="42"/>
      <c r="H262" s="42"/>
      <c r="I262" s="42"/>
      <c r="J262" s="42"/>
      <c r="K262" s="42"/>
      <c r="L262" s="42"/>
      <c r="M262" s="42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</row>
    <row r="263" spans="4:25" x14ac:dyDescent="0.3">
      <c r="D263" s="44"/>
      <c r="E263" s="42"/>
      <c r="F263" s="42"/>
      <c r="G263" s="42"/>
      <c r="H263" s="42"/>
      <c r="I263" s="42"/>
      <c r="J263" s="42"/>
      <c r="K263" s="42"/>
      <c r="L263" s="42"/>
      <c r="M263" s="42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4:25" x14ac:dyDescent="0.3">
      <c r="D264" s="44"/>
      <c r="E264" s="42"/>
      <c r="F264" s="42"/>
      <c r="G264" s="42"/>
      <c r="H264" s="42"/>
      <c r="I264" s="42"/>
      <c r="J264" s="42"/>
      <c r="K264" s="42"/>
      <c r="L264" s="42"/>
      <c r="M264" s="42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</row>
    <row r="265" spans="4:25" x14ac:dyDescent="0.3">
      <c r="D265" s="44"/>
      <c r="E265" s="42"/>
      <c r="F265" s="42"/>
      <c r="G265" s="42"/>
      <c r="H265" s="42"/>
      <c r="I265" s="42"/>
      <c r="J265" s="42"/>
      <c r="K265" s="42"/>
      <c r="L265" s="42"/>
      <c r="M265" s="42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</row>
    <row r="266" spans="4:25" x14ac:dyDescent="0.3">
      <c r="D266" s="44"/>
      <c r="E266" s="42"/>
      <c r="F266" s="42"/>
      <c r="G266" s="42"/>
      <c r="H266" s="42"/>
      <c r="I266" s="42"/>
      <c r="J266" s="42"/>
      <c r="K266" s="42"/>
      <c r="L266" s="42"/>
      <c r="M266" s="42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</row>
    <row r="267" spans="4:25" x14ac:dyDescent="0.3">
      <c r="D267" s="44"/>
      <c r="E267" s="42"/>
      <c r="F267" s="42"/>
      <c r="G267" s="42"/>
      <c r="H267" s="42"/>
      <c r="I267" s="42"/>
      <c r="J267" s="42"/>
      <c r="K267" s="42"/>
      <c r="L267" s="42"/>
      <c r="M267" s="42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</row>
    <row r="268" spans="4:25" x14ac:dyDescent="0.3">
      <c r="D268" s="44"/>
      <c r="E268" s="42"/>
      <c r="F268" s="42"/>
      <c r="G268" s="42"/>
      <c r="H268" s="42"/>
      <c r="I268" s="42"/>
      <c r="J268" s="42"/>
      <c r="K268" s="42"/>
      <c r="L268" s="42"/>
      <c r="M268" s="42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</row>
    <row r="269" spans="4:25" x14ac:dyDescent="0.3">
      <c r="D269" s="44"/>
      <c r="E269" s="42"/>
      <c r="F269" s="42"/>
      <c r="G269" s="42"/>
      <c r="H269" s="42"/>
      <c r="I269" s="42"/>
      <c r="J269" s="42"/>
      <c r="K269" s="42"/>
      <c r="L269" s="42"/>
      <c r="M269" s="42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</row>
    <row r="270" spans="4:25" x14ac:dyDescent="0.3">
      <c r="D270" s="44"/>
      <c r="E270" s="42"/>
      <c r="F270" s="42"/>
      <c r="G270" s="42"/>
      <c r="H270" s="42"/>
      <c r="I270" s="42"/>
      <c r="J270" s="42"/>
      <c r="K270" s="42"/>
      <c r="L270" s="42"/>
      <c r="M270" s="42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</row>
    <row r="271" spans="4:25" x14ac:dyDescent="0.3">
      <c r="D271" s="44"/>
      <c r="E271" s="42"/>
      <c r="F271" s="42"/>
      <c r="G271" s="42"/>
      <c r="H271" s="42"/>
      <c r="I271" s="42"/>
      <c r="J271" s="42"/>
      <c r="K271" s="42"/>
      <c r="L271" s="42"/>
      <c r="M271" s="42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</row>
    <row r="272" spans="4:25" x14ac:dyDescent="0.3">
      <c r="D272" s="44"/>
      <c r="E272" s="42"/>
      <c r="F272" s="42"/>
      <c r="G272" s="42"/>
      <c r="H272" s="42"/>
      <c r="I272" s="42"/>
      <c r="J272" s="42"/>
      <c r="K272" s="42"/>
      <c r="L272" s="42"/>
      <c r="M272" s="42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</row>
    <row r="273" spans="4:25" x14ac:dyDescent="0.3">
      <c r="D273" s="44"/>
      <c r="E273" s="42"/>
      <c r="F273" s="42"/>
      <c r="G273" s="42"/>
      <c r="H273" s="42"/>
      <c r="I273" s="42"/>
      <c r="J273" s="42"/>
      <c r="K273" s="42"/>
      <c r="L273" s="42"/>
      <c r="M273" s="42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</row>
    <row r="274" spans="4:25" x14ac:dyDescent="0.3">
      <c r="D274" s="44"/>
      <c r="E274" s="42"/>
      <c r="F274" s="42"/>
      <c r="G274" s="42"/>
      <c r="H274" s="42"/>
      <c r="I274" s="42"/>
      <c r="J274" s="42"/>
      <c r="K274" s="42"/>
      <c r="L274" s="42"/>
      <c r="M274" s="42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</row>
    <row r="275" spans="4:25" x14ac:dyDescent="0.3">
      <c r="D275" s="44"/>
      <c r="E275" s="42"/>
      <c r="F275" s="42"/>
      <c r="G275" s="42"/>
      <c r="H275" s="42"/>
      <c r="I275" s="42"/>
      <c r="J275" s="42"/>
      <c r="K275" s="42"/>
      <c r="L275" s="42"/>
      <c r="M275" s="42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</row>
    <row r="276" spans="4:25" x14ac:dyDescent="0.3">
      <c r="D276" s="44"/>
      <c r="E276" s="42"/>
      <c r="F276" s="42"/>
      <c r="G276" s="42"/>
      <c r="H276" s="42"/>
      <c r="I276" s="42"/>
      <c r="J276" s="42"/>
      <c r="K276" s="42"/>
      <c r="L276" s="42"/>
      <c r="M276" s="42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</row>
    <row r="277" spans="4:25" x14ac:dyDescent="0.3">
      <c r="D277" s="44"/>
      <c r="E277" s="42"/>
      <c r="F277" s="42"/>
      <c r="G277" s="42"/>
      <c r="H277" s="42"/>
      <c r="I277" s="42"/>
      <c r="J277" s="42"/>
      <c r="K277" s="42"/>
      <c r="L277" s="42"/>
      <c r="M277" s="42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</row>
    <row r="278" spans="4:25" x14ac:dyDescent="0.3">
      <c r="D278" s="44"/>
      <c r="E278" s="42"/>
      <c r="F278" s="42"/>
      <c r="G278" s="42"/>
      <c r="H278" s="42"/>
      <c r="I278" s="42"/>
      <c r="J278" s="42"/>
      <c r="K278" s="42"/>
      <c r="L278" s="42"/>
      <c r="M278" s="42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4:25" x14ac:dyDescent="0.3">
      <c r="D279" s="44"/>
      <c r="E279" s="42"/>
      <c r="F279" s="42"/>
      <c r="G279" s="42"/>
      <c r="H279" s="42"/>
      <c r="I279" s="42"/>
      <c r="J279" s="42"/>
      <c r="K279" s="42"/>
      <c r="L279" s="42"/>
      <c r="M279" s="42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</row>
    <row r="280" spans="4:25" x14ac:dyDescent="0.3">
      <c r="D280" s="44"/>
      <c r="E280" s="42"/>
      <c r="F280" s="42"/>
      <c r="G280" s="42"/>
      <c r="H280" s="42"/>
      <c r="I280" s="42"/>
      <c r="J280" s="42"/>
      <c r="K280" s="42"/>
      <c r="L280" s="42"/>
      <c r="M280" s="42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</row>
    <row r="281" spans="4:25" x14ac:dyDescent="0.3">
      <c r="D281" s="44"/>
      <c r="E281" s="42"/>
      <c r="F281" s="42"/>
      <c r="G281" s="42"/>
      <c r="H281" s="42"/>
      <c r="I281" s="42"/>
      <c r="J281" s="42"/>
      <c r="K281" s="42"/>
      <c r="L281" s="42"/>
      <c r="M281" s="42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</row>
    <row r="282" spans="4:25" x14ac:dyDescent="0.3">
      <c r="D282" s="44"/>
      <c r="E282" s="42"/>
      <c r="F282" s="42"/>
      <c r="G282" s="42"/>
      <c r="H282" s="42"/>
      <c r="I282" s="42"/>
      <c r="J282" s="42"/>
      <c r="K282" s="42"/>
      <c r="L282" s="42"/>
      <c r="M282" s="42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spans="4:25" x14ac:dyDescent="0.3">
      <c r="D283" s="44"/>
      <c r="E283" s="42"/>
      <c r="F283" s="42"/>
      <c r="G283" s="42"/>
      <c r="H283" s="42"/>
      <c r="I283" s="42"/>
      <c r="J283" s="42"/>
      <c r="K283" s="42"/>
      <c r="L283" s="42"/>
      <c r="M283" s="42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</row>
    <row r="284" spans="4:25" x14ac:dyDescent="0.3">
      <c r="D284" s="44"/>
      <c r="E284" s="42"/>
      <c r="F284" s="42"/>
      <c r="G284" s="42"/>
      <c r="H284" s="42"/>
      <c r="I284" s="42"/>
      <c r="J284" s="42"/>
      <c r="K284" s="42"/>
      <c r="L284" s="42"/>
      <c r="M284" s="42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</row>
    <row r="285" spans="4:25" x14ac:dyDescent="0.3">
      <c r="D285" s="44"/>
      <c r="E285" s="42"/>
      <c r="F285" s="42"/>
      <c r="G285" s="42"/>
      <c r="H285" s="42"/>
      <c r="I285" s="42"/>
      <c r="J285" s="42"/>
      <c r="K285" s="42"/>
      <c r="L285" s="42"/>
      <c r="M285" s="42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4:25" x14ac:dyDescent="0.3">
      <c r="D286" s="44"/>
      <c r="E286" s="42"/>
      <c r="F286" s="42"/>
      <c r="G286" s="42"/>
      <c r="H286" s="42"/>
      <c r="I286" s="42"/>
      <c r="J286" s="42"/>
      <c r="K286" s="42"/>
      <c r="L286" s="42"/>
      <c r="M286" s="42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</row>
    <row r="287" spans="4:25" x14ac:dyDescent="0.3">
      <c r="D287" s="44"/>
      <c r="E287" s="42"/>
      <c r="F287" s="42"/>
      <c r="G287" s="42"/>
      <c r="H287" s="42"/>
      <c r="I287" s="42"/>
      <c r="J287" s="42"/>
      <c r="K287" s="42"/>
      <c r="L287" s="42"/>
      <c r="M287" s="42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</row>
    <row r="288" spans="4:25" x14ac:dyDescent="0.3">
      <c r="D288" s="44"/>
      <c r="E288" s="42"/>
      <c r="F288" s="42"/>
      <c r="G288" s="42"/>
      <c r="H288" s="42"/>
      <c r="I288" s="42"/>
      <c r="J288" s="42"/>
      <c r="K288" s="42"/>
      <c r="L288" s="42"/>
      <c r="M288" s="42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</row>
    <row r="289" spans="4:25" x14ac:dyDescent="0.3">
      <c r="D289" s="44"/>
      <c r="E289" s="42"/>
      <c r="F289" s="42"/>
      <c r="G289" s="42"/>
      <c r="H289" s="42"/>
      <c r="I289" s="42"/>
      <c r="J289" s="42"/>
      <c r="K289" s="42"/>
      <c r="L289" s="42"/>
      <c r="M289" s="42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</row>
    <row r="290" spans="4:25" x14ac:dyDescent="0.3">
      <c r="D290" s="44"/>
      <c r="E290" s="42"/>
      <c r="F290" s="42"/>
      <c r="G290" s="42"/>
      <c r="H290" s="42"/>
      <c r="I290" s="42"/>
      <c r="J290" s="42"/>
      <c r="K290" s="42"/>
      <c r="L290" s="42"/>
      <c r="M290" s="42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</row>
    <row r="291" spans="4:25" x14ac:dyDescent="0.3">
      <c r="D291" s="44"/>
      <c r="E291" s="42"/>
      <c r="F291" s="42"/>
      <c r="G291" s="42"/>
      <c r="H291" s="42"/>
      <c r="I291" s="42"/>
      <c r="J291" s="42"/>
      <c r="K291" s="42"/>
      <c r="L291" s="42"/>
      <c r="M291" s="42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4:25" x14ac:dyDescent="0.3">
      <c r="D292" s="44"/>
      <c r="E292" s="42"/>
      <c r="F292" s="42"/>
      <c r="G292" s="42"/>
      <c r="H292" s="42"/>
      <c r="I292" s="42"/>
      <c r="J292" s="42"/>
      <c r="K292" s="42"/>
      <c r="L292" s="42"/>
      <c r="M292" s="42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4:25" x14ac:dyDescent="0.3">
      <c r="D293" s="44"/>
      <c r="E293" s="42"/>
      <c r="F293" s="42"/>
      <c r="G293" s="42"/>
      <c r="H293" s="42"/>
      <c r="I293" s="42"/>
      <c r="J293" s="42"/>
      <c r="K293" s="42"/>
      <c r="L293" s="42"/>
      <c r="M293" s="42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4:25" x14ac:dyDescent="0.3">
      <c r="D294" s="44"/>
      <c r="E294" s="42"/>
      <c r="F294" s="42"/>
      <c r="G294" s="42"/>
      <c r="H294" s="42"/>
      <c r="I294" s="42"/>
      <c r="J294" s="42"/>
      <c r="K294" s="42"/>
      <c r="L294" s="42"/>
      <c r="M294" s="42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</row>
    <row r="295" spans="4:25" x14ac:dyDescent="0.3">
      <c r="D295" s="44"/>
      <c r="E295" s="42"/>
      <c r="F295" s="42"/>
      <c r="G295" s="42"/>
      <c r="H295" s="42"/>
      <c r="I295" s="42"/>
      <c r="J295" s="42"/>
      <c r="K295" s="42"/>
      <c r="L295" s="42"/>
      <c r="M295" s="42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4:25" x14ac:dyDescent="0.3">
      <c r="D296" s="44"/>
      <c r="E296" s="42"/>
      <c r="F296" s="42"/>
      <c r="G296" s="42"/>
      <c r="H296" s="42"/>
      <c r="I296" s="42"/>
      <c r="J296" s="42"/>
      <c r="K296" s="42"/>
      <c r="L296" s="42"/>
      <c r="M296" s="42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4:25" x14ac:dyDescent="0.3">
      <c r="D297" s="44"/>
      <c r="E297" s="42"/>
      <c r="F297" s="42"/>
      <c r="G297" s="42"/>
      <c r="H297" s="42"/>
      <c r="I297" s="42"/>
      <c r="J297" s="42"/>
      <c r="K297" s="42"/>
      <c r="L297" s="42"/>
      <c r="M297" s="42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</row>
    <row r="298" spans="4:25" x14ac:dyDescent="0.3">
      <c r="D298" s="44"/>
      <c r="E298" s="42"/>
      <c r="F298" s="42"/>
      <c r="G298" s="42"/>
      <c r="H298" s="42"/>
      <c r="I298" s="42"/>
      <c r="J298" s="42"/>
      <c r="K298" s="42"/>
      <c r="L298" s="42"/>
      <c r="M298" s="42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</row>
    <row r="299" spans="4:25" x14ac:dyDescent="0.3">
      <c r="D299" s="44"/>
      <c r="E299" s="42"/>
      <c r="F299" s="42"/>
      <c r="G299" s="42"/>
      <c r="H299" s="42"/>
      <c r="I299" s="42"/>
      <c r="J299" s="42"/>
      <c r="K299" s="42"/>
      <c r="L299" s="42"/>
      <c r="M299" s="42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4:25" x14ac:dyDescent="0.3">
      <c r="D300" s="44"/>
      <c r="E300" s="42"/>
      <c r="F300" s="42"/>
      <c r="G300" s="42"/>
      <c r="H300" s="42"/>
      <c r="I300" s="42"/>
      <c r="J300" s="42"/>
      <c r="K300" s="42"/>
      <c r="L300" s="42"/>
      <c r="M300" s="42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</row>
    <row r="301" spans="4:25" x14ac:dyDescent="0.3">
      <c r="D301" s="44"/>
      <c r="E301" s="42"/>
      <c r="F301" s="42"/>
      <c r="G301" s="42"/>
      <c r="H301" s="42"/>
      <c r="I301" s="42"/>
      <c r="J301" s="42"/>
      <c r="K301" s="42"/>
      <c r="L301" s="42"/>
      <c r="M301" s="42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4:25" x14ac:dyDescent="0.3">
      <c r="D302" s="44"/>
      <c r="E302" s="42"/>
      <c r="F302" s="42"/>
      <c r="G302" s="42"/>
      <c r="H302" s="42"/>
      <c r="I302" s="42"/>
      <c r="J302" s="42"/>
      <c r="K302" s="42"/>
      <c r="L302" s="42"/>
      <c r="M302" s="42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</row>
    <row r="303" spans="4:25" x14ac:dyDescent="0.3">
      <c r="D303" s="44"/>
      <c r="E303" s="42"/>
      <c r="F303" s="42"/>
      <c r="G303" s="42"/>
      <c r="H303" s="42"/>
      <c r="I303" s="42"/>
      <c r="J303" s="42"/>
      <c r="K303" s="42"/>
      <c r="L303" s="42"/>
      <c r="M303" s="42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</row>
    <row r="304" spans="4:25" x14ac:dyDescent="0.3">
      <c r="D304" s="44"/>
      <c r="E304" s="42"/>
      <c r="F304" s="42"/>
      <c r="G304" s="42"/>
      <c r="H304" s="42"/>
      <c r="I304" s="42"/>
      <c r="J304" s="42"/>
      <c r="K304" s="42"/>
      <c r="L304" s="42"/>
      <c r="M304" s="42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4:25" x14ac:dyDescent="0.3">
      <c r="D305" s="44"/>
      <c r="E305" s="42"/>
      <c r="F305" s="42"/>
      <c r="G305" s="42"/>
      <c r="H305" s="42"/>
      <c r="I305" s="42"/>
      <c r="J305" s="42"/>
      <c r="K305" s="42"/>
      <c r="L305" s="42"/>
      <c r="M305" s="42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</row>
    <row r="306" spans="4:25" x14ac:dyDescent="0.3">
      <c r="D306" s="44"/>
      <c r="E306" s="42"/>
      <c r="F306" s="42"/>
      <c r="G306" s="42"/>
      <c r="H306" s="42"/>
      <c r="I306" s="42"/>
      <c r="J306" s="42"/>
      <c r="K306" s="42"/>
      <c r="L306" s="42"/>
      <c r="M306" s="42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4:25" x14ac:dyDescent="0.3">
      <c r="D307" s="44"/>
      <c r="E307" s="42"/>
      <c r="F307" s="42"/>
      <c r="G307" s="42"/>
      <c r="H307" s="42"/>
      <c r="I307" s="42"/>
      <c r="J307" s="42"/>
      <c r="K307" s="42"/>
      <c r="L307" s="42"/>
      <c r="M307" s="42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</row>
    <row r="308" spans="4:25" x14ac:dyDescent="0.3">
      <c r="D308" s="44"/>
      <c r="E308" s="42"/>
      <c r="F308" s="42"/>
      <c r="G308" s="42"/>
      <c r="H308" s="42"/>
      <c r="I308" s="42"/>
      <c r="J308" s="42"/>
      <c r="K308" s="42"/>
      <c r="L308" s="42"/>
      <c r="M308" s="42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</row>
    <row r="309" spans="4:25" x14ac:dyDescent="0.3">
      <c r="D309" s="44"/>
      <c r="E309" s="42"/>
      <c r="F309" s="42"/>
      <c r="G309" s="42"/>
      <c r="H309" s="42"/>
      <c r="I309" s="42"/>
      <c r="J309" s="42"/>
      <c r="K309" s="42"/>
      <c r="L309" s="42"/>
      <c r="M309" s="42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</row>
    <row r="310" spans="4:25" x14ac:dyDescent="0.3">
      <c r="D310" s="44"/>
      <c r="E310" s="42"/>
      <c r="F310" s="42"/>
      <c r="G310" s="42"/>
      <c r="H310" s="42"/>
      <c r="I310" s="42"/>
      <c r="J310" s="42"/>
      <c r="K310" s="42"/>
      <c r="L310" s="42"/>
      <c r="M310" s="42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</row>
    <row r="311" spans="4:25" x14ac:dyDescent="0.3">
      <c r="D311" s="44"/>
      <c r="E311" s="42"/>
      <c r="F311" s="42"/>
      <c r="G311" s="42"/>
      <c r="H311" s="42"/>
      <c r="I311" s="42"/>
      <c r="J311" s="42"/>
      <c r="K311" s="42"/>
      <c r="L311" s="42"/>
      <c r="M311" s="42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</row>
    <row r="312" spans="4:25" x14ac:dyDescent="0.3">
      <c r="D312" s="44"/>
      <c r="E312" s="42"/>
      <c r="F312" s="42"/>
      <c r="G312" s="42"/>
      <c r="H312" s="42"/>
      <c r="I312" s="42"/>
      <c r="J312" s="42"/>
      <c r="K312" s="42"/>
      <c r="L312" s="42"/>
      <c r="M312" s="42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4:25" x14ac:dyDescent="0.3">
      <c r="D313" s="44"/>
      <c r="E313" s="42"/>
      <c r="F313" s="42"/>
      <c r="G313" s="42"/>
      <c r="H313" s="42"/>
      <c r="I313" s="42"/>
      <c r="J313" s="42"/>
      <c r="K313" s="42"/>
      <c r="L313" s="42"/>
      <c r="M313" s="42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4:25" x14ac:dyDescent="0.3">
      <c r="D314" s="44"/>
      <c r="E314" s="42"/>
      <c r="F314" s="42"/>
      <c r="G314" s="42"/>
      <c r="H314" s="42"/>
      <c r="I314" s="42"/>
      <c r="J314" s="42"/>
      <c r="K314" s="42"/>
      <c r="L314" s="42"/>
      <c r="M314" s="42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</row>
    <row r="315" spans="4:25" x14ac:dyDescent="0.3">
      <c r="D315" s="44"/>
      <c r="E315" s="42"/>
      <c r="F315" s="42"/>
      <c r="G315" s="42"/>
      <c r="H315" s="42"/>
      <c r="I315" s="42"/>
      <c r="J315" s="42"/>
      <c r="K315" s="42"/>
      <c r="L315" s="42"/>
      <c r="M315" s="42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</row>
    <row r="316" spans="4:25" x14ac:dyDescent="0.3">
      <c r="D316" s="44"/>
      <c r="E316" s="42"/>
      <c r="F316" s="42"/>
      <c r="G316" s="42"/>
      <c r="H316" s="42"/>
      <c r="I316" s="42"/>
      <c r="J316" s="42"/>
      <c r="K316" s="42"/>
      <c r="L316" s="42"/>
      <c r="M316" s="42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4:25" x14ac:dyDescent="0.3">
      <c r="D317" s="44"/>
      <c r="E317" s="42"/>
      <c r="F317" s="42"/>
      <c r="G317" s="42"/>
      <c r="H317" s="42"/>
      <c r="I317" s="42"/>
      <c r="J317" s="42"/>
      <c r="K317" s="42"/>
      <c r="L317" s="42"/>
      <c r="M317" s="42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</row>
    <row r="318" spans="4:25" x14ac:dyDescent="0.3">
      <c r="D318" s="44"/>
      <c r="E318" s="42"/>
      <c r="F318" s="42"/>
      <c r="G318" s="42"/>
      <c r="H318" s="42"/>
      <c r="I318" s="42"/>
      <c r="J318" s="42"/>
      <c r="K318" s="42"/>
      <c r="L318" s="42"/>
      <c r="M318" s="42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4:25" x14ac:dyDescent="0.3">
      <c r="D319" s="44"/>
      <c r="E319" s="42"/>
      <c r="F319" s="42"/>
      <c r="G319" s="42"/>
      <c r="H319" s="42"/>
      <c r="I319" s="42"/>
      <c r="J319" s="42"/>
      <c r="K319" s="42"/>
      <c r="L319" s="42"/>
      <c r="M319" s="42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</row>
    <row r="320" spans="4:25" x14ac:dyDescent="0.3">
      <c r="D320" s="44"/>
      <c r="E320" s="42"/>
      <c r="F320" s="42"/>
      <c r="G320" s="42"/>
      <c r="H320" s="42"/>
      <c r="I320" s="42"/>
      <c r="J320" s="42"/>
      <c r="K320" s="42"/>
      <c r="L320" s="42"/>
      <c r="M320" s="42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</row>
    <row r="321" spans="1:25" x14ac:dyDescent="0.3">
      <c r="D321" s="44"/>
      <c r="E321" s="42"/>
      <c r="F321" s="42"/>
      <c r="G321" s="42"/>
      <c r="H321" s="42"/>
      <c r="I321" s="42"/>
      <c r="J321" s="42"/>
      <c r="K321" s="42"/>
      <c r="L321" s="42"/>
      <c r="M321" s="42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spans="1:25" x14ac:dyDescent="0.3">
      <c r="D322" s="44"/>
      <c r="E322" s="42"/>
      <c r="F322" s="42"/>
      <c r="G322" s="42"/>
      <c r="H322" s="42"/>
      <c r="I322" s="42"/>
      <c r="J322" s="42"/>
      <c r="K322" s="42"/>
      <c r="L322" s="42"/>
      <c r="M322" s="42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</row>
    <row r="323" spans="1:25" x14ac:dyDescent="0.3">
      <c r="D323" s="44"/>
      <c r="E323" s="42"/>
      <c r="F323" s="42"/>
      <c r="G323" s="42"/>
      <c r="H323" s="42"/>
      <c r="I323" s="42"/>
      <c r="J323" s="42"/>
      <c r="K323" s="42"/>
      <c r="L323" s="42"/>
      <c r="M323" s="42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</row>
    <row r="324" spans="1:25" x14ac:dyDescent="0.3">
      <c r="D324" s="44"/>
      <c r="E324" s="42"/>
      <c r="F324" s="42"/>
      <c r="G324" s="42"/>
      <c r="H324" s="42"/>
      <c r="I324" s="42"/>
      <c r="J324" s="42"/>
      <c r="K324" s="42"/>
      <c r="L324" s="42"/>
      <c r="M324" s="42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</row>
    <row r="325" spans="1:25" x14ac:dyDescent="0.3">
      <c r="D325" s="44"/>
      <c r="E325" s="42"/>
      <c r="F325" s="42"/>
      <c r="G325" s="42"/>
      <c r="H325" s="42"/>
      <c r="I325" s="42"/>
      <c r="J325" s="42"/>
      <c r="K325" s="42"/>
      <c r="L325" s="42"/>
      <c r="M325" s="42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</row>
    <row r="326" spans="1:25" x14ac:dyDescent="0.3">
      <c r="D326" s="44"/>
      <c r="E326" s="42"/>
      <c r="F326" s="42"/>
      <c r="G326" s="42"/>
      <c r="H326" s="42"/>
      <c r="I326" s="42"/>
      <c r="J326" s="42"/>
      <c r="K326" s="42"/>
      <c r="L326" s="42"/>
      <c r="M326" s="42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</row>
    <row r="327" spans="1:25" x14ac:dyDescent="0.3">
      <c r="A327" s="46"/>
      <c r="B327" s="46"/>
      <c r="C327" s="46"/>
      <c r="D327" s="47"/>
      <c r="E327" s="42"/>
      <c r="F327" s="42"/>
      <c r="G327" s="42"/>
      <c r="H327" s="42"/>
      <c r="I327" s="42"/>
      <c r="J327" s="42"/>
      <c r="K327" s="42"/>
      <c r="L327" s="42"/>
      <c r="M327" s="42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</row>
    <row r="328" spans="1:25" x14ac:dyDescent="0.3">
      <c r="A328" s="46"/>
      <c r="B328" s="46"/>
      <c r="C328" s="46"/>
      <c r="D328" s="47"/>
      <c r="E328" s="42"/>
      <c r="F328" s="42"/>
      <c r="G328" s="42"/>
      <c r="H328" s="42"/>
      <c r="I328" s="42"/>
      <c r="J328" s="42"/>
      <c r="K328" s="42"/>
      <c r="L328" s="42"/>
      <c r="M328" s="42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x14ac:dyDescent="0.3">
      <c r="A329" s="46"/>
      <c r="B329" s="46"/>
      <c r="C329" s="46"/>
      <c r="D329" s="47"/>
      <c r="E329" s="42"/>
      <c r="F329" s="42"/>
      <c r="G329" s="42"/>
      <c r="H329" s="42"/>
      <c r="I329" s="42"/>
      <c r="J329" s="42"/>
      <c r="K329" s="42"/>
      <c r="L329" s="42"/>
      <c r="M329" s="42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</sheetData>
  <autoFilter ref="A7:Y327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2030_직접이송</vt:lpstr>
      <vt:lpstr>2030_관거이송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JaeTeolI</dc:creator>
  <cp:lastModifiedBy>Administrator</cp:lastModifiedBy>
  <dcterms:created xsi:type="dcterms:W3CDTF">2013-02-28T01:25:44Z</dcterms:created>
  <dcterms:modified xsi:type="dcterms:W3CDTF">2022-02-21T08:47:57Z</dcterms:modified>
</cp:coreProperties>
</file>